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60" windowHeight="8580" activeTab="0"/>
  </bookViews>
  <sheets>
    <sheet name="додаток 7" sheetId="1" r:id="rId1"/>
  </sheets>
  <definedNames>
    <definedName name="_xlnm.Print_Titles" localSheetId="0">'додаток 7'!$10:$10</definedName>
    <definedName name="_xlnm.Print_Area" localSheetId="0">'додаток 7'!$A$1:$J$67</definedName>
  </definedNames>
  <calcPr fullCalcOnLoad="1"/>
</workbook>
</file>

<file path=xl/sharedStrings.xml><?xml version="1.0" encoding="utf-8"?>
<sst xmlns="http://schemas.openxmlformats.org/spreadsheetml/2006/main" count="150" uniqueCount="109">
  <si>
    <t>Загальний фонд</t>
  </si>
  <si>
    <t xml:space="preserve">         грн.</t>
  </si>
  <si>
    <t>в тому числі:</t>
  </si>
  <si>
    <t>1040</t>
  </si>
  <si>
    <t>1090</t>
  </si>
  <si>
    <t>1030</t>
  </si>
  <si>
    <t>1010</t>
  </si>
  <si>
    <t>1060</t>
  </si>
  <si>
    <t>0133</t>
  </si>
  <si>
    <t>0921</t>
  </si>
  <si>
    <t>1020</t>
  </si>
  <si>
    <t>Інші видатки на соціальний захист ветеранів війни та праці</t>
  </si>
  <si>
    <t>Юр’ївська районна державна адміністрація</t>
  </si>
  <si>
    <t>Юр’ївська районна  рада</t>
  </si>
  <si>
    <t>0180</t>
  </si>
  <si>
    <t>1070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</si>
  <si>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</si>
  <si>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</si>
  <si>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0200000</t>
  </si>
  <si>
    <t>0213112</t>
  </si>
  <si>
    <t>3112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</si>
  <si>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</si>
  <si>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</si>
  <si>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</si>
  <si>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</si>
  <si>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0210180</t>
  </si>
  <si>
    <t>Інша діяльність у сфері державного управління</t>
  </si>
  <si>
    <t>0611020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</si>
  <si>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</si>
  <si>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0118831</t>
  </si>
  <si>
    <t>8831</t>
  </si>
  <si>
    <t>Надання кредиту</t>
  </si>
  <si>
    <t>0600000</t>
  </si>
  <si>
    <t>0800000</t>
  </si>
  <si>
    <t>Управління соціального захисту населення Юр’ївської райдержадміністрації</t>
  </si>
  <si>
    <t>0813032</t>
  </si>
  <si>
    <t>3032</t>
  </si>
  <si>
    <t>0813035</t>
  </si>
  <si>
    <t>3035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</si>
  <si>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</si>
  <si>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</si>
  <si>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0813242</t>
  </si>
  <si>
    <t>3242</t>
  </si>
  <si>
    <t>Інші  заходи у сфері соціального захисту і соціального забезпечення</t>
  </si>
  <si>
    <t>0813191</t>
  </si>
  <si>
    <t>3191</t>
  </si>
  <si>
    <t>Керуючий справами районої ради</t>
  </si>
  <si>
    <t>Ю.В. Борисенко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</si>
  <si>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</si>
  <si>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</si>
  <si>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</si>
  <si>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Відділ освіти, культури, молоді та спорту Юр’ївської райдержадміністрації</t>
  </si>
  <si>
    <t>Розподіл витрат районного бюджету на реалізацію місцевих/регіональних програм у 2019 році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</si>
  <si>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</si>
  <si>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кредитуваня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</si>
  <si>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</si>
  <si>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</si>
  <si>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</si>
  <si>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</si>
  <si>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</si>
  <si>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</si>
  <si>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 тому числі бюджет розвитку</t>
  </si>
  <si>
    <t>0110000</t>
  </si>
  <si>
    <t xml:space="preserve">Програма підтримки соціальної сфери, що спрямована на вирішення комплексу соціальних проблем життя громадян і суспільства в цілому в Юр'ївському районі на 2015-2019 роки </t>
  </si>
  <si>
    <t>від 12.03.2015 р.№355 -40/VІ</t>
  </si>
  <si>
    <t>Усього:</t>
  </si>
  <si>
    <t>0218220</t>
  </si>
  <si>
    <t>8220</t>
  </si>
  <si>
    <t>0380</t>
  </si>
  <si>
    <t>Заходи та роботи з мобілізаційної підготовки місцевого значення</t>
  </si>
  <si>
    <t>0219770</t>
  </si>
  <si>
    <t>9770</t>
  </si>
  <si>
    <t>Програми реформування і розвитку інфраструктури житлово-комунального господарства та будівництва Юр’ївського району на 2015-2019 роки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</si>
  <si>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</si>
  <si>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</si>
  <si>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</si>
  <si>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0218110</t>
  </si>
  <si>
    <t xml:space="preserve"> від 12.03.2015 року №356-40/VI</t>
  </si>
  <si>
    <t>від 24.04.2003 №137-8/XXXIV (зі змінами</t>
  </si>
  <si>
    <t>від 20.07.2016 року № 70-7/VIІ (зі змінами</t>
  </si>
  <si>
    <t>Додаток № 7</t>
  </si>
  <si>
    <t xml:space="preserve">Програма створення та використання матеріальних резервів для запобігання і ліквідації наслідків надзвичайних ситуацій у Дніпропетровській області до 2022 року </t>
  </si>
  <si>
    <t xml:space="preserve">Програма соціально-економічного та культурного розвитку району на 2019 рік </t>
  </si>
  <si>
    <t>до рішення районної  ради</t>
  </si>
  <si>
    <t xml:space="preserve">від 13.12.2018 №276 -31/VІ </t>
  </si>
  <si>
    <t>Інші субвенції з місцевого бюджету</t>
  </si>
  <si>
    <t>Програма забезпечення громадского порядку та громадскої безпеки на території Дніпропетровскої області на період до 2020 року</t>
  </si>
  <si>
    <t xml:space="preserve">Районна програма забезпечення особистої безпеки громадян та запобігання і  припинення правопорушень у Юр’ївському районі на 2017-2021  роки </t>
  </si>
  <si>
    <t>від 21.03.2019 р.№ 276-33/VIІ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</si>
  <si>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</si>
  <si>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</si>
  <si>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</si>
  <si>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від 28.03.2018 р.№203- 24/VІІ</t>
  </si>
  <si>
    <t xml:space="preserve">Районна Програма забезпечення виконання Юр’ївською  районною державною адміністрацією делегованих повноважень на 2018-2020 роки </t>
  </si>
  <si>
    <t xml:space="preserve">Програми сприяння підготовці, проведенню мобілізації та призову громадян Юр’ївського району до лав Збройних Сил України на 2016-2020 роки </t>
  </si>
  <si>
    <t xml:space="preserve">
від 07.12.2018 р № 418-15/VIІ
</t>
  </si>
  <si>
    <t>Програма розвитку та фінансової підтримки комунального некомерційного підприємства "Юр’ївский центр первинної медико-санітарної допомоги" Юр’ївскої селищної ради  Юр’ївского району Дніпропетровської області на 2019 рік"</t>
  </si>
  <si>
    <t>3710000</t>
  </si>
  <si>
    <t>Фінансове управління Юр’ївської районної державної адміністрації (в частині міжбюджетних трансфертів, резервного фонду)</t>
  </si>
  <si>
    <t>3719150</t>
  </si>
  <si>
    <t>9150</t>
  </si>
  <si>
    <t xml:space="preserve">Інші дотації з місцевого бюджету </t>
  </si>
  <si>
    <t xml:space="preserve"> від 13.12. 2018 року № 278-31/VIІ</t>
  </si>
  <si>
    <t>Районна програма Здоров’я населення Юр’ївщини на період до 2019 року</t>
  </si>
  <si>
    <t xml:space="preserve"> від 16.01. 2015 року № 334-38/VIІ</t>
  </si>
  <si>
    <t>0617321</t>
  </si>
  <si>
    <t>0443</t>
  </si>
  <si>
    <t>Будівництво освітніх установ та закладів</t>
  </si>
  <si>
    <t>від 17.05.2019 № 292-34/VII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</si>
</sst>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i/>
      <sz val="13"/>
      <name val="Times New Roman"/>
      <family val="1"/>
    </font>
    <font>
      <b/>
      <sz val="13"/>
      <color indexed="10"/>
      <name val="Times New Roman"/>
      <family val="1"/>
    </font>
    <font>
      <u val="single"/>
      <sz val="13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2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28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5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9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4" fontId="14" fillId="3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10" xfId="0" applyFont="1" applyFill="1" applyBorder="1" applyAlignment="1" quotePrefix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 quotePrefix="1">
      <alignment horizontal="left" vertical="center" wrapText="1"/>
    </xf>
    <xf numFmtId="0" fontId="15" fillId="30" borderId="10" xfId="0" applyFont="1" applyFill="1" applyBorder="1" applyAlignment="1">
      <alignment horizontal="left" vertical="center" wrapText="1"/>
    </xf>
    <xf numFmtId="4" fontId="15" fillId="30" borderId="10" xfId="0" applyNumberFormat="1" applyFont="1" applyFill="1" applyBorder="1" applyAlignment="1">
      <alignment horizontal="center" vertical="center"/>
    </xf>
    <xf numFmtId="0" fontId="13" fillId="30" borderId="0" xfId="0" applyFont="1" applyFill="1" applyBorder="1" applyAlignment="1">
      <alignment vertical="center"/>
    </xf>
    <xf numFmtId="0" fontId="13" fillId="30" borderId="0" xfId="0" applyFont="1" applyFill="1" applyAlignment="1">
      <alignment vertical="center"/>
    </xf>
    <xf numFmtId="49" fontId="14" fillId="30" borderId="10" xfId="0" applyNumberFormat="1" applyFont="1" applyFill="1" applyBorder="1" applyAlignment="1">
      <alignment horizontal="center" vertical="center"/>
    </xf>
    <xf numFmtId="0" fontId="14" fillId="3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14" fillId="30" borderId="10" xfId="0" applyFont="1" applyFill="1" applyBorder="1" applyAlignment="1">
      <alignment vertical="center"/>
    </xf>
    <xf numFmtId="0" fontId="14" fillId="30" borderId="0" xfId="0" applyFont="1" applyFill="1" applyBorder="1" applyAlignment="1">
      <alignment vertical="center"/>
    </xf>
    <xf numFmtId="0" fontId="14" fillId="30" borderId="0" xfId="0" applyFont="1" applyFill="1" applyAlignment="1">
      <alignment vertical="center"/>
    </xf>
    <xf numFmtId="0" fontId="14" fillId="0" borderId="11" xfId="0" applyFont="1" applyFill="1" applyBorder="1" applyAlignment="1" quotePrefix="1">
      <alignment horizontal="left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/>
    </xf>
    <xf numFmtId="0" fontId="17" fillId="31" borderId="0" xfId="0" applyFont="1" applyFill="1" applyBorder="1" applyAlignment="1">
      <alignment vertical="center"/>
    </xf>
    <xf numFmtId="0" fontId="17" fillId="31" borderId="12" xfId="0" applyFont="1" applyFill="1" applyBorder="1" applyAlignment="1">
      <alignment vertical="center"/>
    </xf>
    <xf numFmtId="0" fontId="14" fillId="0" borderId="10" xfId="0" applyFont="1" applyBorder="1" applyAlignment="1" quotePrefix="1">
      <alignment horizontal="center" vertical="center" wrapText="1"/>
    </xf>
    <xf numFmtId="2" fontId="14" fillId="0" borderId="10" xfId="0" applyNumberFormat="1" applyFont="1" applyBorder="1" applyAlignment="1" quotePrefix="1">
      <alignment horizontal="center" vertical="center" wrapText="1"/>
    </xf>
    <xf numFmtId="2" fontId="14" fillId="0" borderId="10" xfId="0" applyNumberFormat="1" applyFont="1" applyBorder="1" applyAlignment="1" quotePrefix="1">
      <alignment horizontal="left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4" fontId="13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/>
    </xf>
    <xf numFmtId="4" fontId="14" fillId="0" borderId="0" xfId="0" applyNumberFormat="1" applyFont="1" applyAlignment="1">
      <alignment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54" applyNumberFormat="1" applyFont="1" applyFill="1" applyBorder="1" applyAlignment="1" applyProtection="1">
      <alignment horizontal="center" vertical="center" wrapText="1"/>
      <protection/>
    </xf>
    <xf numFmtId="0" fontId="15" fillId="0" borderId="10" xfId="54" applyNumberFormat="1" applyFont="1" applyFill="1" applyBorder="1" applyAlignment="1" applyProtection="1" quotePrefix="1">
      <alignment horizontal="left" vertical="center" wrapText="1"/>
      <protection/>
    </xf>
    <xf numFmtId="0" fontId="15" fillId="0" borderId="10" xfId="54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4" fontId="15" fillId="0" borderId="10" xfId="54" applyNumberFormat="1" applyFont="1" applyFill="1" applyBorder="1" applyAlignment="1">
      <alignment horizontal="center" vertical="center" wrapText="1"/>
      <protection/>
    </xf>
    <xf numFmtId="0" fontId="14" fillId="0" borderId="11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center" vertical="center"/>
    </xf>
    <xf numFmtId="0" fontId="11" fillId="0" borderId="10" xfId="54" applyNumberFormat="1" applyFont="1" applyFill="1" applyBorder="1" applyAlignment="1" applyProtection="1">
      <alignment horizontal="center" vertical="center" wrapText="1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 quotePrefix="1">
      <alignment horizontal="center" vertical="center" wrapText="1"/>
    </xf>
    <xf numFmtId="2" fontId="19" fillId="0" borderId="10" xfId="0" applyNumberFormat="1" applyFont="1" applyBorder="1" applyAlignment="1" quotePrefix="1">
      <alignment horizontal="center" vertical="center" wrapText="1"/>
    </xf>
    <xf numFmtId="2" fontId="19" fillId="0" borderId="10" xfId="0" applyNumberFormat="1" applyFont="1" applyBorder="1" applyAlignment="1" quotePrefix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4" fillId="0" borderId="0" xfId="0" applyFont="1" applyBorder="1" applyAlignment="1" quotePrefix="1">
      <alignment horizontal="center" vertical="center" wrapText="1"/>
    </xf>
    <xf numFmtId="2" fontId="14" fillId="0" borderId="0" xfId="0" applyNumberFormat="1" applyFont="1" applyBorder="1" applyAlignment="1" quotePrefix="1">
      <alignment horizontal="center" vertical="center" wrapText="1"/>
    </xf>
    <xf numFmtId="2" fontId="14" fillId="0" borderId="0" xfId="0" applyNumberFormat="1" applyFont="1" applyBorder="1" applyAlignment="1" quotePrefix="1">
      <alignment horizontal="left" vertical="center" wrapText="1"/>
    </xf>
    <xf numFmtId="193" fontId="14" fillId="0" borderId="10" xfId="0" applyNumberFormat="1" applyFont="1" applyBorder="1" applyAlignment="1" quotePrefix="1">
      <alignment horizontal="center" vertical="center" wrapText="1"/>
    </xf>
    <xf numFmtId="4" fontId="15" fillId="0" borderId="10" xfId="54" applyNumberFormat="1" applyFont="1" applyFill="1" applyBorder="1" applyAlignment="1">
      <alignment horizontal="right" vertical="center" wrapText="1"/>
      <protection/>
    </xf>
    <xf numFmtId="4" fontId="14" fillId="0" borderId="10" xfId="0" applyNumberFormat="1" applyFont="1" applyBorder="1" applyAlignment="1">
      <alignment horizontal="right" vertical="center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13" fillId="0" borderId="10" xfId="54" applyFont="1" applyFill="1" applyBorder="1" applyAlignment="1">
      <alignment horizontal="center" vertical="center" wrapText="1"/>
      <protection/>
    </xf>
    <xf numFmtId="0" fontId="6" fillId="0" borderId="10" xfId="54" applyNumberFormat="1" applyFont="1" applyFill="1" applyBorder="1" applyAlignment="1" applyProtection="1">
      <alignment horizontal="center" vertical="center" wrapText="1"/>
      <protection/>
    </xf>
    <xf numFmtId="0" fontId="13" fillId="0" borderId="10" xfId="54" applyNumberFormat="1" applyFont="1" applyFill="1" applyBorder="1" applyAlignment="1" applyProtection="1">
      <alignment horizontal="center" vertical="center" wrapText="1"/>
      <protection/>
    </xf>
    <xf numFmtId="4" fontId="13" fillId="0" borderId="10" xfId="54" applyNumberFormat="1" applyFont="1" applyFill="1" applyBorder="1" applyAlignment="1">
      <alignment horizontal="center" vertical="center" wrapText="1"/>
      <protection/>
    </xf>
    <xf numFmtId="4" fontId="13" fillId="0" borderId="0" xfId="0" applyNumberFormat="1" applyFont="1" applyBorder="1" applyAlignment="1">
      <alignment vertical="center"/>
    </xf>
    <xf numFmtId="0" fontId="13" fillId="0" borderId="10" xfId="54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6" fillId="0" borderId="10" xfId="54" applyNumberFormat="1" applyFont="1" applyFill="1" applyBorder="1" applyAlignment="1" applyProtection="1">
      <alignment horizontal="center" vertical="center" wrapText="1"/>
      <protection/>
    </xf>
    <xf numFmtId="0" fontId="13" fillId="0" borderId="10" xfId="54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даток7 програм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05"/>
  <sheetViews>
    <sheetView tabSelected="1" view="pageBreakPreview" zoomScale="70" zoomScaleNormal="75" zoomScaleSheetLayoutView="70" zoomScalePageLayoutView="80" workbookViewId="0" topLeftCell="A4">
      <pane xSplit="6" ySplit="8" topLeftCell="G23" activePane="bottomRight" state="frozen"/>
      <selection pane="topLeft" activeCell="A4" sqref="A4"/>
      <selection pane="topRight" activeCell="G4" sqref="G4"/>
      <selection pane="bottomLeft" activeCell="A12" sqref="A12"/>
      <selection pane="bottomRight" activeCell="H65" sqref="H65"/>
    </sheetView>
  </sheetViews>
  <sheetFormatPr defaultColWidth="9.00390625" defaultRowHeight="12.75"/>
  <cols>
    <col min="1" max="1" width="22.625" style="9" customWidth="1"/>
    <col min="2" max="3" width="23.875" style="2" customWidth="1"/>
    <col min="4" max="4" width="50.625" style="8" customWidth="1"/>
    <col min="5" max="5" width="42.75390625" style="3" customWidth="1"/>
    <col min="6" max="6" width="30.625" style="2" customWidth="1"/>
    <col min="7" max="7" width="17.00390625" style="2" customWidth="1"/>
    <col min="8" max="8" width="16.125" style="2" customWidth="1"/>
    <col min="9" max="9" width="14.25390625" style="5" customWidth="1"/>
    <col min="10" max="10" width="15.00390625" style="5" customWidth="1"/>
    <col min="11" max="60" width="9.125" style="5" customWidth="1"/>
    <col min="61" max="16384" width="9.125" style="2" customWidth="1"/>
  </cols>
  <sheetData>
    <row r="2" spans="7:8" ht="20.25">
      <c r="G2" s="11"/>
      <c r="H2" s="11" t="s">
        <v>80</v>
      </c>
    </row>
    <row r="3" spans="7:8" ht="18" customHeight="1">
      <c r="G3" s="11"/>
      <c r="H3" s="11" t="s">
        <v>83</v>
      </c>
    </row>
    <row r="4" spans="7:8" ht="21" customHeight="1">
      <c r="G4" s="11"/>
      <c r="H4" s="11" t="s">
        <v>108</v>
      </c>
    </row>
    <row r="5" ht="21" customHeight="1"/>
    <row r="6" ht="21" customHeight="1">
      <c r="H6" s="11"/>
    </row>
    <row r="7" spans="1:60" s="4" customFormat="1" ht="34.5" customHeight="1">
      <c r="A7" s="114" t="s">
        <v>52</v>
      </c>
      <c r="B7" s="114"/>
      <c r="C7" s="114"/>
      <c r="D7" s="114"/>
      <c r="E7" s="114"/>
      <c r="F7" s="114"/>
      <c r="G7" s="114"/>
      <c r="H7" s="114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</row>
    <row r="8" spans="1:60" s="4" customFormat="1" ht="30" customHeight="1">
      <c r="A8" s="10"/>
      <c r="B8" s="117"/>
      <c r="C8" s="117"/>
      <c r="D8" s="117"/>
      <c r="E8" s="117"/>
      <c r="F8" s="117"/>
      <c r="G8" s="117"/>
      <c r="H8" s="117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</row>
    <row r="9" spans="8:10" ht="15.75">
      <c r="H9" s="1"/>
      <c r="J9" s="1" t="s">
        <v>1</v>
      </c>
    </row>
    <row r="10" spans="1:60" s="12" customFormat="1" ht="116.25" customHeight="1">
      <c r="A10" s="115" t="s">
        <v>53</v>
      </c>
      <c r="B10" s="115" t="s">
        <v>54</v>
      </c>
      <c r="C10" s="115" t="s">
        <v>55</v>
      </c>
      <c r="D10" s="116" t="s">
        <v>56</v>
      </c>
      <c r="E10" s="113" t="s">
        <v>57</v>
      </c>
      <c r="F10" s="113" t="s">
        <v>58</v>
      </c>
      <c r="G10" s="113" t="s">
        <v>59</v>
      </c>
      <c r="H10" s="113" t="s">
        <v>0</v>
      </c>
      <c r="I10" s="113" t="s">
        <v>60</v>
      </c>
      <c r="J10" s="113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s="12" customFormat="1" ht="71.25" customHeight="1">
      <c r="A11" s="115"/>
      <c r="B11" s="115"/>
      <c r="C11" s="115"/>
      <c r="D11" s="116"/>
      <c r="E11" s="113"/>
      <c r="F11" s="113"/>
      <c r="G11" s="113"/>
      <c r="H11" s="113"/>
      <c r="I11" s="108" t="s">
        <v>59</v>
      </c>
      <c r="J11" s="108" t="s">
        <v>61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s="12" customFormat="1" ht="84" customHeight="1">
      <c r="A12" s="84"/>
      <c r="B12" s="84"/>
      <c r="C12" s="84"/>
      <c r="D12" s="84"/>
      <c r="E12" s="61" t="s">
        <v>82</v>
      </c>
      <c r="F12" s="17" t="s">
        <v>84</v>
      </c>
      <c r="G12" s="62">
        <f>G14+G16</f>
        <v>557938</v>
      </c>
      <c r="H12" s="62">
        <f>H14+H16</f>
        <v>0</v>
      </c>
      <c r="I12" s="62">
        <f>I14+I16</f>
        <v>557938</v>
      </c>
      <c r="J12" s="62">
        <f>J14+J16</f>
        <v>556938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s="12" customFormat="1" ht="33" customHeight="1">
      <c r="A13" s="84"/>
      <c r="B13" s="84"/>
      <c r="C13" s="84"/>
      <c r="D13" s="84"/>
      <c r="E13" s="32" t="s">
        <v>2</v>
      </c>
      <c r="F13" s="17"/>
      <c r="G13" s="85"/>
      <c r="H13" s="85"/>
      <c r="I13" s="85"/>
      <c r="J13" s="8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s="78" customFormat="1" ht="33" customHeight="1">
      <c r="A14" s="73" t="s">
        <v>62</v>
      </c>
      <c r="B14" s="74"/>
      <c r="C14" s="74"/>
      <c r="D14" s="75" t="s">
        <v>13</v>
      </c>
      <c r="E14" s="76"/>
      <c r="F14" s="76"/>
      <c r="G14" s="79">
        <f>G15</f>
        <v>1000</v>
      </c>
      <c r="H14" s="79">
        <f>H15</f>
        <v>0</v>
      </c>
      <c r="I14" s="96">
        <f>I15</f>
        <v>1000</v>
      </c>
      <c r="J14" s="76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</row>
    <row r="15" spans="1:60" s="22" customFormat="1" ht="33.75" customHeight="1">
      <c r="A15" s="14" t="s">
        <v>29</v>
      </c>
      <c r="B15" s="15" t="s">
        <v>30</v>
      </c>
      <c r="C15" s="15" t="s">
        <v>7</v>
      </c>
      <c r="D15" s="16" t="s">
        <v>31</v>
      </c>
      <c r="E15" s="61"/>
      <c r="F15" s="17"/>
      <c r="G15" s="62">
        <f>H15+I15</f>
        <v>1000</v>
      </c>
      <c r="H15" s="19">
        <v>0</v>
      </c>
      <c r="I15" s="97">
        <v>1000</v>
      </c>
      <c r="J15" s="20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</row>
    <row r="16" spans="1:60" s="22" customFormat="1" ht="51.75" customHeight="1">
      <c r="A16" s="23" t="s">
        <v>32</v>
      </c>
      <c r="B16" s="24"/>
      <c r="C16" s="24"/>
      <c r="D16" s="55" t="s">
        <v>51</v>
      </c>
      <c r="E16" s="61"/>
      <c r="F16" s="17"/>
      <c r="G16" s="56">
        <f>G17+G18</f>
        <v>556938</v>
      </c>
      <c r="H16" s="56">
        <f>H17+H18</f>
        <v>0</v>
      </c>
      <c r="I16" s="56">
        <f>I17+I18</f>
        <v>556938</v>
      </c>
      <c r="J16" s="56">
        <f>J17+J18</f>
        <v>556938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</row>
    <row r="17" spans="1:60" s="22" customFormat="1" ht="96.75" customHeight="1">
      <c r="A17" s="57" t="s">
        <v>27</v>
      </c>
      <c r="B17" s="54" t="s">
        <v>10</v>
      </c>
      <c r="C17" s="54" t="s">
        <v>9</v>
      </c>
      <c r="D17" s="80" t="s">
        <v>28</v>
      </c>
      <c r="E17" s="61"/>
      <c r="F17" s="17"/>
      <c r="G17" s="18">
        <f>H17+I17</f>
        <v>149365</v>
      </c>
      <c r="H17" s="19">
        <v>0</v>
      </c>
      <c r="I17" s="97">
        <f>134365+15000</f>
        <v>149365</v>
      </c>
      <c r="J17" s="97">
        <f>134365+15000</f>
        <v>149365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</row>
    <row r="18" spans="1:60" s="22" customFormat="1" ht="96.75" customHeight="1">
      <c r="A18" s="57" t="s">
        <v>105</v>
      </c>
      <c r="B18" s="54">
        <v>7321</v>
      </c>
      <c r="C18" s="54" t="s">
        <v>106</v>
      </c>
      <c r="D18" s="80" t="s">
        <v>107</v>
      </c>
      <c r="E18" s="61"/>
      <c r="F18" s="17"/>
      <c r="G18" s="18">
        <f>H18+I18</f>
        <v>407573</v>
      </c>
      <c r="H18" s="19">
        <v>0</v>
      </c>
      <c r="I18" s="97">
        <v>407573</v>
      </c>
      <c r="J18" s="97">
        <v>407573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</row>
    <row r="19" spans="1:60" s="22" customFormat="1" ht="120" customHeight="1">
      <c r="A19" s="14"/>
      <c r="B19" s="15"/>
      <c r="C19" s="15"/>
      <c r="D19" s="16"/>
      <c r="E19" s="61" t="s">
        <v>63</v>
      </c>
      <c r="F19" s="17" t="s">
        <v>64</v>
      </c>
      <c r="G19" s="62">
        <f>G21+G28+G31</f>
        <v>1223606</v>
      </c>
      <c r="H19" s="62">
        <f>H21+H28+H31</f>
        <v>1223606</v>
      </c>
      <c r="I19" s="62">
        <f>I21+I28+I31</f>
        <v>0</v>
      </c>
      <c r="J19" s="62">
        <f>J21+J28+J31</f>
        <v>0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</row>
    <row r="20" spans="1:60" s="35" customFormat="1" ht="24" customHeight="1">
      <c r="A20" s="30"/>
      <c r="B20" s="30"/>
      <c r="C20" s="30"/>
      <c r="D20" s="31"/>
      <c r="E20" s="32" t="s">
        <v>2</v>
      </c>
      <c r="F20" s="19"/>
      <c r="G20" s="62"/>
      <c r="H20" s="19"/>
      <c r="I20" s="33"/>
      <c r="J20" s="3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</row>
    <row r="21" spans="1:60" s="29" customFormat="1" ht="43.5" customHeight="1">
      <c r="A21" s="23" t="s">
        <v>18</v>
      </c>
      <c r="B21" s="24"/>
      <c r="C21" s="24"/>
      <c r="D21" s="25" t="s">
        <v>12</v>
      </c>
      <c r="E21" s="26"/>
      <c r="F21" s="27"/>
      <c r="G21" s="56">
        <f>G22+G23+G27</f>
        <v>117700</v>
      </c>
      <c r="H21" s="56">
        <f>H22+H23+H27</f>
        <v>117700</v>
      </c>
      <c r="I21" s="56">
        <f>I22+I23+I27</f>
        <v>0</v>
      </c>
      <c r="J21" s="56">
        <f>J22+J23+J27</f>
        <v>0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</row>
    <row r="22" spans="1:60" s="35" customFormat="1" ht="49.5" customHeight="1" thickBot="1">
      <c r="A22" s="14" t="s">
        <v>25</v>
      </c>
      <c r="B22" s="15" t="s">
        <v>14</v>
      </c>
      <c r="C22" s="15" t="s">
        <v>8</v>
      </c>
      <c r="D22" s="36" t="s">
        <v>26</v>
      </c>
      <c r="E22" s="81"/>
      <c r="F22" s="18"/>
      <c r="G22" s="18">
        <f aca="true" t="shared" si="0" ref="G22:G27">H22+I22</f>
        <v>105000</v>
      </c>
      <c r="H22" s="18">
        <v>105000</v>
      </c>
      <c r="I22" s="33"/>
      <c r="J22" s="33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</row>
    <row r="23" spans="1:60" s="40" customFormat="1" ht="47.25" customHeight="1" thickBot="1">
      <c r="A23" s="14" t="s">
        <v>19</v>
      </c>
      <c r="B23" s="15" t="s">
        <v>20</v>
      </c>
      <c r="C23" s="15" t="s">
        <v>3</v>
      </c>
      <c r="D23" s="16" t="s">
        <v>21</v>
      </c>
      <c r="E23" s="81"/>
      <c r="F23" s="37"/>
      <c r="G23" s="18">
        <f t="shared" si="0"/>
        <v>7700</v>
      </c>
      <c r="H23" s="19">
        <v>7700</v>
      </c>
      <c r="I23" s="38"/>
      <c r="J23" s="38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</row>
    <row r="24" spans="1:60" s="44" customFormat="1" ht="12" customHeight="1" hidden="1">
      <c r="A24" s="41"/>
      <c r="B24" s="41"/>
      <c r="C24" s="41"/>
      <c r="D24" s="16"/>
      <c r="E24" s="81"/>
      <c r="F24" s="18"/>
      <c r="G24" s="18">
        <f t="shared" si="0"/>
        <v>0</v>
      </c>
      <c r="H24" s="19"/>
      <c r="I24" s="42"/>
      <c r="J24" s="42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</row>
    <row r="25" spans="1:60" s="22" customFormat="1" ht="63" customHeight="1" hidden="1">
      <c r="A25" s="45"/>
      <c r="B25" s="41"/>
      <c r="C25" s="41"/>
      <c r="D25" s="16"/>
      <c r="E25" s="81"/>
      <c r="F25" s="18"/>
      <c r="G25" s="18">
        <f t="shared" si="0"/>
        <v>0</v>
      </c>
      <c r="H25" s="19"/>
      <c r="I25" s="20"/>
      <c r="J25" s="20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</row>
    <row r="26" spans="1:60" s="44" customFormat="1" ht="63" customHeight="1" hidden="1">
      <c r="A26" s="41"/>
      <c r="B26" s="41"/>
      <c r="C26" s="41"/>
      <c r="D26" s="16"/>
      <c r="E26" s="81"/>
      <c r="F26" s="18"/>
      <c r="G26" s="18">
        <f t="shared" si="0"/>
        <v>0</v>
      </c>
      <c r="H26" s="19"/>
      <c r="I26" s="42"/>
      <c r="J26" s="42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</row>
    <row r="27" spans="1:60" s="46" customFormat="1" ht="57.75" customHeight="1" thickBot="1">
      <c r="A27" s="41" t="s">
        <v>22</v>
      </c>
      <c r="B27" s="41" t="s">
        <v>23</v>
      </c>
      <c r="C27" s="41" t="s">
        <v>3</v>
      </c>
      <c r="D27" s="16" t="s">
        <v>24</v>
      </c>
      <c r="E27" s="81"/>
      <c r="F27" s="18"/>
      <c r="G27" s="18">
        <f t="shared" si="0"/>
        <v>5000</v>
      </c>
      <c r="H27" s="19">
        <v>5000</v>
      </c>
      <c r="I27" s="42"/>
      <c r="J27" s="42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</row>
    <row r="28" spans="1:60" s="50" customFormat="1" ht="70.5" customHeight="1" thickBot="1">
      <c r="A28" s="23" t="s">
        <v>32</v>
      </c>
      <c r="B28" s="24"/>
      <c r="C28" s="24"/>
      <c r="D28" s="55" t="s">
        <v>51</v>
      </c>
      <c r="E28" s="47"/>
      <c r="F28" s="18"/>
      <c r="G28" s="56">
        <f>G29+G30</f>
        <v>951567</v>
      </c>
      <c r="H28" s="56">
        <f>H29+H30</f>
        <v>951567</v>
      </c>
      <c r="I28" s="56">
        <f>I29+I30</f>
        <v>0</v>
      </c>
      <c r="J28" s="56">
        <f>J29+J30</f>
        <v>0</v>
      </c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</row>
    <row r="29" spans="1:60" s="50" customFormat="1" ht="96.75" customHeight="1" thickBot="1">
      <c r="A29" s="57" t="s">
        <v>27</v>
      </c>
      <c r="B29" s="54" t="s">
        <v>10</v>
      </c>
      <c r="C29" s="54" t="s">
        <v>9</v>
      </c>
      <c r="D29" s="80" t="s">
        <v>28</v>
      </c>
      <c r="E29" s="47"/>
      <c r="F29" s="18"/>
      <c r="G29" s="62">
        <f aca="true" t="shared" si="1" ref="G29:G37">H29+I29</f>
        <v>912567</v>
      </c>
      <c r="H29" s="18">
        <f>695685+216882</f>
        <v>912567</v>
      </c>
      <c r="I29" s="48"/>
      <c r="J29" s="48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</row>
    <row r="30" spans="1:60" s="50" customFormat="1" ht="89.25" customHeight="1" thickBot="1">
      <c r="A30" s="45" t="s">
        <v>48</v>
      </c>
      <c r="B30" s="41" t="s">
        <v>49</v>
      </c>
      <c r="C30" s="41" t="s">
        <v>3</v>
      </c>
      <c r="D30" s="16" t="s">
        <v>50</v>
      </c>
      <c r="E30" s="47"/>
      <c r="F30" s="18"/>
      <c r="G30" s="62">
        <f t="shared" si="1"/>
        <v>39000</v>
      </c>
      <c r="H30" s="18">
        <v>39000</v>
      </c>
      <c r="I30" s="48"/>
      <c r="J30" s="48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</row>
    <row r="31" spans="1:60" s="50" customFormat="1" ht="57" customHeight="1" thickBot="1">
      <c r="A31" s="23" t="s">
        <v>33</v>
      </c>
      <c r="B31" s="24"/>
      <c r="C31" s="24"/>
      <c r="D31" s="25" t="s">
        <v>34</v>
      </c>
      <c r="E31" s="82"/>
      <c r="F31" s="83"/>
      <c r="G31" s="56">
        <f t="shared" si="1"/>
        <v>154339</v>
      </c>
      <c r="H31" s="56">
        <f>H32+H33+H34+H35+H36</f>
        <v>154339</v>
      </c>
      <c r="I31" s="56">
        <f>I32+I33+I34+I35+I36</f>
        <v>0</v>
      </c>
      <c r="J31" s="56">
        <f>J32+J33+J34+J35+J36</f>
        <v>0</v>
      </c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</row>
    <row r="32" spans="1:60" s="50" customFormat="1" ht="57.75" customHeight="1" thickBot="1">
      <c r="A32" s="51" t="s">
        <v>35</v>
      </c>
      <c r="B32" s="51" t="s">
        <v>36</v>
      </c>
      <c r="C32" s="52" t="s">
        <v>15</v>
      </c>
      <c r="D32" s="53" t="s">
        <v>16</v>
      </c>
      <c r="E32" s="47"/>
      <c r="F32" s="18"/>
      <c r="G32" s="62">
        <f t="shared" si="1"/>
        <v>6800</v>
      </c>
      <c r="H32" s="18">
        <v>6800</v>
      </c>
      <c r="I32" s="48"/>
      <c r="J32" s="48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</row>
    <row r="33" spans="1:60" s="50" customFormat="1" ht="74.25" customHeight="1" thickBot="1">
      <c r="A33" s="52" t="s">
        <v>37</v>
      </c>
      <c r="B33" s="52" t="s">
        <v>38</v>
      </c>
      <c r="C33" s="52" t="s">
        <v>15</v>
      </c>
      <c r="D33" s="53" t="s">
        <v>17</v>
      </c>
      <c r="E33" s="47"/>
      <c r="F33" s="18"/>
      <c r="G33" s="62">
        <f t="shared" si="1"/>
        <v>23000</v>
      </c>
      <c r="H33" s="18">
        <v>23000</v>
      </c>
      <c r="I33" s="48"/>
      <c r="J33" s="48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</row>
    <row r="34" spans="1:60" s="50" customFormat="1" ht="81.75" customHeight="1" thickBot="1">
      <c r="A34" s="51" t="s">
        <v>40</v>
      </c>
      <c r="B34" s="51">
        <v>3160</v>
      </c>
      <c r="C34" s="52" t="s">
        <v>6</v>
      </c>
      <c r="D34" s="53" t="s">
        <v>39</v>
      </c>
      <c r="E34" s="47"/>
      <c r="F34" s="18"/>
      <c r="G34" s="62">
        <f t="shared" si="1"/>
        <v>30539</v>
      </c>
      <c r="H34" s="18">
        <v>30539</v>
      </c>
      <c r="I34" s="48"/>
      <c r="J34" s="48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</row>
    <row r="35" spans="1:60" s="50" customFormat="1" ht="48" customHeight="1" thickBot="1">
      <c r="A35" s="57" t="s">
        <v>44</v>
      </c>
      <c r="B35" s="57" t="s">
        <v>45</v>
      </c>
      <c r="C35" s="57" t="s">
        <v>5</v>
      </c>
      <c r="D35" s="58" t="s">
        <v>11</v>
      </c>
      <c r="E35" s="47"/>
      <c r="F35" s="18"/>
      <c r="G35" s="62">
        <f t="shared" si="1"/>
        <v>5000</v>
      </c>
      <c r="H35" s="18">
        <v>5000</v>
      </c>
      <c r="I35" s="48"/>
      <c r="J35" s="48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</row>
    <row r="36" spans="1:60" s="50" customFormat="1" ht="48.75" customHeight="1" thickBot="1">
      <c r="A36" s="57" t="s">
        <v>41</v>
      </c>
      <c r="B36" s="57" t="s">
        <v>42</v>
      </c>
      <c r="C36" s="57" t="s">
        <v>4</v>
      </c>
      <c r="D36" s="58" t="s">
        <v>43</v>
      </c>
      <c r="E36" s="47"/>
      <c r="F36" s="18"/>
      <c r="G36" s="62">
        <f t="shared" si="1"/>
        <v>89000</v>
      </c>
      <c r="H36" s="18">
        <v>89000</v>
      </c>
      <c r="I36" s="48"/>
      <c r="J36" s="48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</row>
    <row r="37" spans="1:256" s="50" customFormat="1" ht="139.5" customHeight="1" thickBot="1">
      <c r="A37" s="57"/>
      <c r="B37" s="57"/>
      <c r="C37" s="57"/>
      <c r="D37" s="58"/>
      <c r="E37" s="61" t="s">
        <v>94</v>
      </c>
      <c r="F37" s="17" t="s">
        <v>79</v>
      </c>
      <c r="G37" s="62">
        <f t="shared" si="1"/>
        <v>15000</v>
      </c>
      <c r="H37" s="62">
        <f>H39</f>
        <v>15000</v>
      </c>
      <c r="I37" s="62">
        <f>I39</f>
        <v>0</v>
      </c>
      <c r="J37" s="62">
        <f>J39</f>
        <v>0</v>
      </c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</row>
    <row r="38" spans="1:10" s="49" customFormat="1" ht="33.75" customHeight="1">
      <c r="A38" s="57"/>
      <c r="B38" s="57"/>
      <c r="C38" s="57"/>
      <c r="D38" s="58"/>
      <c r="E38" s="32" t="s">
        <v>2</v>
      </c>
      <c r="F38" s="17"/>
      <c r="G38" s="62"/>
      <c r="H38" s="62"/>
      <c r="I38" s="62"/>
      <c r="J38" s="62"/>
    </row>
    <row r="39" spans="1:60" s="29" customFormat="1" ht="43.5" customHeight="1">
      <c r="A39" s="23" t="s">
        <v>18</v>
      </c>
      <c r="B39" s="24"/>
      <c r="C39" s="24"/>
      <c r="D39" s="25" t="s">
        <v>12</v>
      </c>
      <c r="E39" s="26"/>
      <c r="F39" s="27"/>
      <c r="G39" s="56">
        <f>G40</f>
        <v>15000</v>
      </c>
      <c r="H39" s="56">
        <f>H40</f>
        <v>15000</v>
      </c>
      <c r="I39" s="56">
        <f>I40</f>
        <v>0</v>
      </c>
      <c r="J39" s="56">
        <f>J40</f>
        <v>0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</row>
    <row r="40" spans="1:256" s="49" customFormat="1" ht="71.25" customHeight="1">
      <c r="A40" s="86" t="s">
        <v>66</v>
      </c>
      <c r="B40" s="86" t="s">
        <v>67</v>
      </c>
      <c r="C40" s="87" t="s">
        <v>68</v>
      </c>
      <c r="D40" s="88" t="s">
        <v>69</v>
      </c>
      <c r="E40" s="89"/>
      <c r="F40" s="51"/>
      <c r="G40" s="62">
        <f>H40+I40</f>
        <v>15000</v>
      </c>
      <c r="H40" s="18">
        <v>15000</v>
      </c>
      <c r="I40" s="95">
        <v>0</v>
      </c>
      <c r="J40" s="95">
        <v>0</v>
      </c>
      <c r="K40" s="93"/>
      <c r="L40" s="94"/>
      <c r="M40" s="92"/>
      <c r="N40" s="92"/>
      <c r="O40" s="93"/>
      <c r="P40" s="94"/>
      <c r="Q40" s="92"/>
      <c r="R40" s="92"/>
      <c r="S40" s="93"/>
      <c r="T40" s="94"/>
      <c r="U40" s="92"/>
      <c r="V40" s="92"/>
      <c r="W40" s="93"/>
      <c r="X40" s="94"/>
      <c r="Y40" s="92"/>
      <c r="Z40" s="92"/>
      <c r="AA40" s="93"/>
      <c r="AB40" s="94"/>
      <c r="AC40" s="92"/>
      <c r="AD40" s="92"/>
      <c r="AE40" s="93"/>
      <c r="AF40" s="94"/>
      <c r="AG40" s="92"/>
      <c r="AH40" s="92"/>
      <c r="AI40" s="93"/>
      <c r="AJ40" s="94"/>
      <c r="AK40" s="92"/>
      <c r="AL40" s="92"/>
      <c r="AM40" s="93"/>
      <c r="AN40" s="94"/>
      <c r="AO40" s="92"/>
      <c r="AP40" s="92"/>
      <c r="AQ40" s="93"/>
      <c r="AR40" s="94"/>
      <c r="AS40" s="92"/>
      <c r="AT40" s="92"/>
      <c r="AU40" s="93"/>
      <c r="AV40" s="94"/>
      <c r="AW40" s="92"/>
      <c r="AX40" s="92"/>
      <c r="AY40" s="93"/>
      <c r="AZ40" s="94"/>
      <c r="BA40" s="92"/>
      <c r="BB40" s="92"/>
      <c r="BC40" s="93"/>
      <c r="BD40" s="94"/>
      <c r="BE40" s="92"/>
      <c r="BF40" s="92"/>
      <c r="BG40" s="93"/>
      <c r="BH40" s="94"/>
      <c r="BI40" s="92"/>
      <c r="BJ40" s="92"/>
      <c r="BK40" s="93"/>
      <c r="BL40" s="94"/>
      <c r="BM40" s="92"/>
      <c r="BN40" s="92"/>
      <c r="BO40" s="93"/>
      <c r="BP40" s="94"/>
      <c r="BQ40" s="92"/>
      <c r="BR40" s="92"/>
      <c r="BS40" s="93"/>
      <c r="BT40" s="94"/>
      <c r="BU40" s="92"/>
      <c r="BV40" s="92"/>
      <c r="BW40" s="93"/>
      <c r="BX40" s="94"/>
      <c r="BY40" s="92"/>
      <c r="BZ40" s="92"/>
      <c r="CA40" s="93"/>
      <c r="CB40" s="94"/>
      <c r="CC40" s="92"/>
      <c r="CD40" s="92"/>
      <c r="CE40" s="93"/>
      <c r="CF40" s="94"/>
      <c r="CG40" s="92"/>
      <c r="CH40" s="92"/>
      <c r="CI40" s="93"/>
      <c r="CJ40" s="94"/>
      <c r="CK40" s="92"/>
      <c r="CL40" s="92"/>
      <c r="CM40" s="93"/>
      <c r="CN40" s="94"/>
      <c r="CO40" s="92"/>
      <c r="CP40" s="92"/>
      <c r="CQ40" s="93"/>
      <c r="CR40" s="94"/>
      <c r="CS40" s="92"/>
      <c r="CT40" s="92"/>
      <c r="CU40" s="93"/>
      <c r="CV40" s="94"/>
      <c r="CW40" s="92"/>
      <c r="CX40" s="92"/>
      <c r="CY40" s="93"/>
      <c r="CZ40" s="94"/>
      <c r="DA40" s="92"/>
      <c r="DB40" s="92"/>
      <c r="DC40" s="93"/>
      <c r="DD40" s="94"/>
      <c r="DE40" s="92"/>
      <c r="DF40" s="92"/>
      <c r="DG40" s="93"/>
      <c r="DH40" s="94"/>
      <c r="DI40" s="92"/>
      <c r="DJ40" s="92"/>
      <c r="DK40" s="93"/>
      <c r="DL40" s="94"/>
      <c r="DM40" s="92"/>
      <c r="DN40" s="92"/>
      <c r="DO40" s="93"/>
      <c r="DP40" s="94"/>
      <c r="DQ40" s="92"/>
      <c r="DR40" s="92"/>
      <c r="DS40" s="93"/>
      <c r="DT40" s="94"/>
      <c r="DU40" s="92"/>
      <c r="DV40" s="92"/>
      <c r="DW40" s="93"/>
      <c r="DX40" s="94"/>
      <c r="DY40" s="92"/>
      <c r="DZ40" s="92"/>
      <c r="EA40" s="93"/>
      <c r="EB40" s="94"/>
      <c r="EC40" s="92"/>
      <c r="ED40" s="92"/>
      <c r="EE40" s="93"/>
      <c r="EF40" s="94"/>
      <c r="EG40" s="92"/>
      <c r="EH40" s="92"/>
      <c r="EI40" s="93"/>
      <c r="EJ40" s="94"/>
      <c r="EK40" s="92"/>
      <c r="EL40" s="92"/>
      <c r="EM40" s="93"/>
      <c r="EN40" s="94"/>
      <c r="EO40" s="92"/>
      <c r="EP40" s="92"/>
      <c r="EQ40" s="93"/>
      <c r="ER40" s="94"/>
      <c r="ES40" s="92"/>
      <c r="ET40" s="92"/>
      <c r="EU40" s="93"/>
      <c r="EV40" s="94"/>
      <c r="EW40" s="92"/>
      <c r="EX40" s="92"/>
      <c r="EY40" s="93"/>
      <c r="EZ40" s="94"/>
      <c r="FA40" s="92"/>
      <c r="FB40" s="92"/>
      <c r="FC40" s="93"/>
      <c r="FD40" s="94"/>
      <c r="FE40" s="92"/>
      <c r="FF40" s="92"/>
      <c r="FG40" s="93"/>
      <c r="FH40" s="94"/>
      <c r="FI40" s="92"/>
      <c r="FJ40" s="92"/>
      <c r="FK40" s="93"/>
      <c r="FL40" s="94"/>
      <c r="FM40" s="92"/>
      <c r="FN40" s="92"/>
      <c r="FO40" s="93"/>
      <c r="FP40" s="94"/>
      <c r="FQ40" s="92"/>
      <c r="FR40" s="92"/>
      <c r="FS40" s="93"/>
      <c r="FT40" s="94"/>
      <c r="FU40" s="92"/>
      <c r="FV40" s="92"/>
      <c r="FW40" s="93"/>
      <c r="FX40" s="94"/>
      <c r="FY40" s="92"/>
      <c r="FZ40" s="92"/>
      <c r="GA40" s="93"/>
      <c r="GB40" s="94"/>
      <c r="GC40" s="92"/>
      <c r="GD40" s="92"/>
      <c r="GE40" s="93"/>
      <c r="GF40" s="94"/>
      <c r="GG40" s="92"/>
      <c r="GH40" s="92"/>
      <c r="GI40" s="93"/>
      <c r="GJ40" s="94"/>
      <c r="GK40" s="92"/>
      <c r="GL40" s="92"/>
      <c r="GM40" s="93"/>
      <c r="GN40" s="94"/>
      <c r="GO40" s="92"/>
      <c r="GP40" s="92"/>
      <c r="GQ40" s="93"/>
      <c r="GR40" s="94"/>
      <c r="GS40" s="92"/>
      <c r="GT40" s="92"/>
      <c r="GU40" s="93"/>
      <c r="GV40" s="94"/>
      <c r="GW40" s="92"/>
      <c r="GX40" s="92"/>
      <c r="GY40" s="93"/>
      <c r="GZ40" s="94"/>
      <c r="HA40" s="92"/>
      <c r="HB40" s="92"/>
      <c r="HC40" s="93"/>
      <c r="HD40" s="94"/>
      <c r="HE40" s="92"/>
      <c r="HF40" s="92"/>
      <c r="HG40" s="93"/>
      <c r="HH40" s="94"/>
      <c r="HI40" s="92"/>
      <c r="HJ40" s="92"/>
      <c r="HK40" s="93"/>
      <c r="HL40" s="94"/>
      <c r="HM40" s="92"/>
      <c r="HN40" s="92"/>
      <c r="HO40" s="93"/>
      <c r="HP40" s="94"/>
      <c r="HQ40" s="92"/>
      <c r="HR40" s="92"/>
      <c r="HS40" s="93"/>
      <c r="HT40" s="94"/>
      <c r="HU40" s="92"/>
      <c r="HV40" s="92"/>
      <c r="HW40" s="93"/>
      <c r="HX40" s="94"/>
      <c r="HY40" s="92"/>
      <c r="HZ40" s="92"/>
      <c r="IA40" s="93"/>
      <c r="IB40" s="94"/>
      <c r="IC40" s="92"/>
      <c r="ID40" s="92"/>
      <c r="IE40" s="93"/>
      <c r="IF40" s="94"/>
      <c r="IG40" s="92"/>
      <c r="IH40" s="92"/>
      <c r="II40" s="93"/>
      <c r="IJ40" s="94"/>
      <c r="IK40" s="92"/>
      <c r="IL40" s="92"/>
      <c r="IM40" s="93"/>
      <c r="IN40" s="94"/>
      <c r="IO40" s="92"/>
      <c r="IP40" s="92"/>
      <c r="IQ40" s="93"/>
      <c r="IR40" s="94"/>
      <c r="IS40" s="92"/>
      <c r="IT40" s="92"/>
      <c r="IU40" s="93"/>
      <c r="IV40" s="94"/>
    </row>
    <row r="41" spans="1:256" s="49" customFormat="1" ht="114" customHeight="1">
      <c r="A41" s="86"/>
      <c r="B41" s="86"/>
      <c r="C41" s="87"/>
      <c r="D41" s="88"/>
      <c r="E41" s="61" t="s">
        <v>81</v>
      </c>
      <c r="F41" s="17" t="s">
        <v>78</v>
      </c>
      <c r="G41" s="62">
        <f>G43</f>
        <v>4200</v>
      </c>
      <c r="H41" s="62">
        <f>H43</f>
        <v>4200</v>
      </c>
      <c r="I41" s="62">
        <f>I43</f>
        <v>0</v>
      </c>
      <c r="J41" s="62">
        <f>J43</f>
        <v>0</v>
      </c>
      <c r="K41" s="93"/>
      <c r="L41" s="94"/>
      <c r="M41" s="92"/>
      <c r="N41" s="92"/>
      <c r="O41" s="93"/>
      <c r="P41" s="94"/>
      <c r="Q41" s="92"/>
      <c r="R41" s="92"/>
      <c r="S41" s="93"/>
      <c r="T41" s="94"/>
      <c r="U41" s="92"/>
      <c r="V41" s="92"/>
      <c r="W41" s="93"/>
      <c r="X41" s="94"/>
      <c r="Y41" s="92"/>
      <c r="Z41" s="92"/>
      <c r="AA41" s="93"/>
      <c r="AB41" s="94"/>
      <c r="AC41" s="92"/>
      <c r="AD41" s="92"/>
      <c r="AE41" s="93"/>
      <c r="AF41" s="94"/>
      <c r="AG41" s="92"/>
      <c r="AH41" s="92"/>
      <c r="AI41" s="93"/>
      <c r="AJ41" s="94"/>
      <c r="AK41" s="92"/>
      <c r="AL41" s="92"/>
      <c r="AM41" s="93"/>
      <c r="AN41" s="94"/>
      <c r="AO41" s="92"/>
      <c r="AP41" s="92"/>
      <c r="AQ41" s="93"/>
      <c r="AR41" s="94"/>
      <c r="AS41" s="92"/>
      <c r="AT41" s="92"/>
      <c r="AU41" s="93"/>
      <c r="AV41" s="94"/>
      <c r="AW41" s="92"/>
      <c r="AX41" s="92"/>
      <c r="AY41" s="93"/>
      <c r="AZ41" s="94"/>
      <c r="BA41" s="92"/>
      <c r="BB41" s="92"/>
      <c r="BC41" s="93"/>
      <c r="BD41" s="94"/>
      <c r="BE41" s="92"/>
      <c r="BF41" s="92"/>
      <c r="BG41" s="93"/>
      <c r="BH41" s="94"/>
      <c r="BI41" s="92"/>
      <c r="BJ41" s="92"/>
      <c r="BK41" s="93"/>
      <c r="BL41" s="94"/>
      <c r="BM41" s="92"/>
      <c r="BN41" s="92"/>
      <c r="BO41" s="93"/>
      <c r="BP41" s="94"/>
      <c r="BQ41" s="92"/>
      <c r="BR41" s="92"/>
      <c r="BS41" s="93"/>
      <c r="BT41" s="94"/>
      <c r="BU41" s="92"/>
      <c r="BV41" s="92"/>
      <c r="BW41" s="93"/>
      <c r="BX41" s="94"/>
      <c r="BY41" s="92"/>
      <c r="BZ41" s="92"/>
      <c r="CA41" s="93"/>
      <c r="CB41" s="94"/>
      <c r="CC41" s="92"/>
      <c r="CD41" s="92"/>
      <c r="CE41" s="93"/>
      <c r="CF41" s="94"/>
      <c r="CG41" s="92"/>
      <c r="CH41" s="92"/>
      <c r="CI41" s="93"/>
      <c r="CJ41" s="94"/>
      <c r="CK41" s="92"/>
      <c r="CL41" s="92"/>
      <c r="CM41" s="93"/>
      <c r="CN41" s="94"/>
      <c r="CO41" s="92"/>
      <c r="CP41" s="92"/>
      <c r="CQ41" s="93"/>
      <c r="CR41" s="94"/>
      <c r="CS41" s="92"/>
      <c r="CT41" s="92"/>
      <c r="CU41" s="93"/>
      <c r="CV41" s="94"/>
      <c r="CW41" s="92"/>
      <c r="CX41" s="92"/>
      <c r="CY41" s="93"/>
      <c r="CZ41" s="94"/>
      <c r="DA41" s="92"/>
      <c r="DB41" s="92"/>
      <c r="DC41" s="93"/>
      <c r="DD41" s="94"/>
      <c r="DE41" s="92"/>
      <c r="DF41" s="92"/>
      <c r="DG41" s="93"/>
      <c r="DH41" s="94"/>
      <c r="DI41" s="92"/>
      <c r="DJ41" s="92"/>
      <c r="DK41" s="93"/>
      <c r="DL41" s="94"/>
      <c r="DM41" s="92"/>
      <c r="DN41" s="92"/>
      <c r="DO41" s="93"/>
      <c r="DP41" s="94"/>
      <c r="DQ41" s="92"/>
      <c r="DR41" s="92"/>
      <c r="DS41" s="93"/>
      <c r="DT41" s="94"/>
      <c r="DU41" s="92"/>
      <c r="DV41" s="92"/>
      <c r="DW41" s="93"/>
      <c r="DX41" s="94"/>
      <c r="DY41" s="92"/>
      <c r="DZ41" s="92"/>
      <c r="EA41" s="93"/>
      <c r="EB41" s="94"/>
      <c r="EC41" s="92"/>
      <c r="ED41" s="92"/>
      <c r="EE41" s="93"/>
      <c r="EF41" s="94"/>
      <c r="EG41" s="92"/>
      <c r="EH41" s="92"/>
      <c r="EI41" s="93"/>
      <c r="EJ41" s="94"/>
      <c r="EK41" s="92"/>
      <c r="EL41" s="92"/>
      <c r="EM41" s="93"/>
      <c r="EN41" s="94"/>
      <c r="EO41" s="92"/>
      <c r="EP41" s="92"/>
      <c r="EQ41" s="93"/>
      <c r="ER41" s="94"/>
      <c r="ES41" s="92"/>
      <c r="ET41" s="92"/>
      <c r="EU41" s="93"/>
      <c r="EV41" s="94"/>
      <c r="EW41" s="92"/>
      <c r="EX41" s="92"/>
      <c r="EY41" s="93"/>
      <c r="EZ41" s="94"/>
      <c r="FA41" s="92"/>
      <c r="FB41" s="92"/>
      <c r="FC41" s="93"/>
      <c r="FD41" s="94"/>
      <c r="FE41" s="92"/>
      <c r="FF41" s="92"/>
      <c r="FG41" s="93"/>
      <c r="FH41" s="94"/>
      <c r="FI41" s="92"/>
      <c r="FJ41" s="92"/>
      <c r="FK41" s="93"/>
      <c r="FL41" s="94"/>
      <c r="FM41" s="92"/>
      <c r="FN41" s="92"/>
      <c r="FO41" s="93"/>
      <c r="FP41" s="94"/>
      <c r="FQ41" s="92"/>
      <c r="FR41" s="92"/>
      <c r="FS41" s="93"/>
      <c r="FT41" s="94"/>
      <c r="FU41" s="92"/>
      <c r="FV41" s="92"/>
      <c r="FW41" s="93"/>
      <c r="FX41" s="94"/>
      <c r="FY41" s="92"/>
      <c r="FZ41" s="92"/>
      <c r="GA41" s="93"/>
      <c r="GB41" s="94"/>
      <c r="GC41" s="92"/>
      <c r="GD41" s="92"/>
      <c r="GE41" s="93"/>
      <c r="GF41" s="94"/>
      <c r="GG41" s="92"/>
      <c r="GH41" s="92"/>
      <c r="GI41" s="93"/>
      <c r="GJ41" s="94"/>
      <c r="GK41" s="92"/>
      <c r="GL41" s="92"/>
      <c r="GM41" s="93"/>
      <c r="GN41" s="94"/>
      <c r="GO41" s="92"/>
      <c r="GP41" s="92"/>
      <c r="GQ41" s="93"/>
      <c r="GR41" s="94"/>
      <c r="GS41" s="92"/>
      <c r="GT41" s="92"/>
      <c r="GU41" s="93"/>
      <c r="GV41" s="94"/>
      <c r="GW41" s="92"/>
      <c r="GX41" s="92"/>
      <c r="GY41" s="93"/>
      <c r="GZ41" s="94"/>
      <c r="HA41" s="92"/>
      <c r="HB41" s="92"/>
      <c r="HC41" s="93"/>
      <c r="HD41" s="94"/>
      <c r="HE41" s="92"/>
      <c r="HF41" s="92"/>
      <c r="HG41" s="93"/>
      <c r="HH41" s="94"/>
      <c r="HI41" s="92"/>
      <c r="HJ41" s="92"/>
      <c r="HK41" s="93"/>
      <c r="HL41" s="94"/>
      <c r="HM41" s="92"/>
      <c r="HN41" s="92"/>
      <c r="HO41" s="93"/>
      <c r="HP41" s="94"/>
      <c r="HQ41" s="92"/>
      <c r="HR41" s="92"/>
      <c r="HS41" s="93"/>
      <c r="HT41" s="94"/>
      <c r="HU41" s="92"/>
      <c r="HV41" s="92"/>
      <c r="HW41" s="93"/>
      <c r="HX41" s="94"/>
      <c r="HY41" s="92"/>
      <c r="HZ41" s="92"/>
      <c r="IA41" s="93"/>
      <c r="IB41" s="94"/>
      <c r="IC41" s="92"/>
      <c r="ID41" s="92"/>
      <c r="IE41" s="93"/>
      <c r="IF41" s="94"/>
      <c r="IG41" s="92"/>
      <c r="IH41" s="92"/>
      <c r="II41" s="93"/>
      <c r="IJ41" s="94"/>
      <c r="IK41" s="92"/>
      <c r="IL41" s="92"/>
      <c r="IM41" s="93"/>
      <c r="IN41" s="94"/>
      <c r="IO41" s="92"/>
      <c r="IP41" s="92"/>
      <c r="IQ41" s="93"/>
      <c r="IR41" s="94"/>
      <c r="IS41" s="92"/>
      <c r="IT41" s="92"/>
      <c r="IU41" s="93"/>
      <c r="IV41" s="94"/>
    </row>
    <row r="42" spans="1:256" s="49" customFormat="1" ht="26.25" customHeight="1">
      <c r="A42" s="86"/>
      <c r="B42" s="86"/>
      <c r="C42" s="87"/>
      <c r="D42" s="88"/>
      <c r="E42" s="32" t="s">
        <v>2</v>
      </c>
      <c r="F42" s="17"/>
      <c r="G42" s="62"/>
      <c r="H42" s="62"/>
      <c r="I42" s="62"/>
      <c r="J42" s="62"/>
      <c r="K42" s="93"/>
      <c r="L42" s="94"/>
      <c r="M42" s="92"/>
      <c r="N42" s="92"/>
      <c r="O42" s="93"/>
      <c r="P42" s="94"/>
      <c r="Q42" s="92"/>
      <c r="R42" s="92"/>
      <c r="S42" s="93"/>
      <c r="T42" s="94"/>
      <c r="U42" s="92"/>
      <c r="V42" s="92"/>
      <c r="W42" s="93"/>
      <c r="X42" s="94"/>
      <c r="Y42" s="92"/>
      <c r="Z42" s="92"/>
      <c r="AA42" s="93"/>
      <c r="AB42" s="94"/>
      <c r="AC42" s="92"/>
      <c r="AD42" s="92"/>
      <c r="AE42" s="93"/>
      <c r="AF42" s="94"/>
      <c r="AG42" s="92"/>
      <c r="AH42" s="92"/>
      <c r="AI42" s="93"/>
      <c r="AJ42" s="94"/>
      <c r="AK42" s="92"/>
      <c r="AL42" s="92"/>
      <c r="AM42" s="93"/>
      <c r="AN42" s="94"/>
      <c r="AO42" s="92"/>
      <c r="AP42" s="92"/>
      <c r="AQ42" s="93"/>
      <c r="AR42" s="94"/>
      <c r="AS42" s="92"/>
      <c r="AT42" s="92"/>
      <c r="AU42" s="93"/>
      <c r="AV42" s="94"/>
      <c r="AW42" s="92"/>
      <c r="AX42" s="92"/>
      <c r="AY42" s="93"/>
      <c r="AZ42" s="94"/>
      <c r="BA42" s="92"/>
      <c r="BB42" s="92"/>
      <c r="BC42" s="93"/>
      <c r="BD42" s="94"/>
      <c r="BE42" s="92"/>
      <c r="BF42" s="92"/>
      <c r="BG42" s="93"/>
      <c r="BH42" s="94"/>
      <c r="BI42" s="92"/>
      <c r="BJ42" s="92"/>
      <c r="BK42" s="93"/>
      <c r="BL42" s="94"/>
      <c r="BM42" s="92"/>
      <c r="BN42" s="92"/>
      <c r="BO42" s="93"/>
      <c r="BP42" s="94"/>
      <c r="BQ42" s="92"/>
      <c r="BR42" s="92"/>
      <c r="BS42" s="93"/>
      <c r="BT42" s="94"/>
      <c r="BU42" s="92"/>
      <c r="BV42" s="92"/>
      <c r="BW42" s="93"/>
      <c r="BX42" s="94"/>
      <c r="BY42" s="92"/>
      <c r="BZ42" s="92"/>
      <c r="CA42" s="93"/>
      <c r="CB42" s="94"/>
      <c r="CC42" s="92"/>
      <c r="CD42" s="92"/>
      <c r="CE42" s="93"/>
      <c r="CF42" s="94"/>
      <c r="CG42" s="92"/>
      <c r="CH42" s="92"/>
      <c r="CI42" s="93"/>
      <c r="CJ42" s="94"/>
      <c r="CK42" s="92"/>
      <c r="CL42" s="92"/>
      <c r="CM42" s="93"/>
      <c r="CN42" s="94"/>
      <c r="CO42" s="92"/>
      <c r="CP42" s="92"/>
      <c r="CQ42" s="93"/>
      <c r="CR42" s="94"/>
      <c r="CS42" s="92"/>
      <c r="CT42" s="92"/>
      <c r="CU42" s="93"/>
      <c r="CV42" s="94"/>
      <c r="CW42" s="92"/>
      <c r="CX42" s="92"/>
      <c r="CY42" s="93"/>
      <c r="CZ42" s="94"/>
      <c r="DA42" s="92"/>
      <c r="DB42" s="92"/>
      <c r="DC42" s="93"/>
      <c r="DD42" s="94"/>
      <c r="DE42" s="92"/>
      <c r="DF42" s="92"/>
      <c r="DG42" s="93"/>
      <c r="DH42" s="94"/>
      <c r="DI42" s="92"/>
      <c r="DJ42" s="92"/>
      <c r="DK42" s="93"/>
      <c r="DL42" s="94"/>
      <c r="DM42" s="92"/>
      <c r="DN42" s="92"/>
      <c r="DO42" s="93"/>
      <c r="DP42" s="94"/>
      <c r="DQ42" s="92"/>
      <c r="DR42" s="92"/>
      <c r="DS42" s="93"/>
      <c r="DT42" s="94"/>
      <c r="DU42" s="92"/>
      <c r="DV42" s="92"/>
      <c r="DW42" s="93"/>
      <c r="DX42" s="94"/>
      <c r="DY42" s="92"/>
      <c r="DZ42" s="92"/>
      <c r="EA42" s="93"/>
      <c r="EB42" s="94"/>
      <c r="EC42" s="92"/>
      <c r="ED42" s="92"/>
      <c r="EE42" s="93"/>
      <c r="EF42" s="94"/>
      <c r="EG42" s="92"/>
      <c r="EH42" s="92"/>
      <c r="EI42" s="93"/>
      <c r="EJ42" s="94"/>
      <c r="EK42" s="92"/>
      <c r="EL42" s="92"/>
      <c r="EM42" s="93"/>
      <c r="EN42" s="94"/>
      <c r="EO42" s="92"/>
      <c r="EP42" s="92"/>
      <c r="EQ42" s="93"/>
      <c r="ER42" s="94"/>
      <c r="ES42" s="92"/>
      <c r="ET42" s="92"/>
      <c r="EU42" s="93"/>
      <c r="EV42" s="94"/>
      <c r="EW42" s="92"/>
      <c r="EX42" s="92"/>
      <c r="EY42" s="93"/>
      <c r="EZ42" s="94"/>
      <c r="FA42" s="92"/>
      <c r="FB42" s="92"/>
      <c r="FC42" s="93"/>
      <c r="FD42" s="94"/>
      <c r="FE42" s="92"/>
      <c r="FF42" s="92"/>
      <c r="FG42" s="93"/>
      <c r="FH42" s="94"/>
      <c r="FI42" s="92"/>
      <c r="FJ42" s="92"/>
      <c r="FK42" s="93"/>
      <c r="FL42" s="94"/>
      <c r="FM42" s="92"/>
      <c r="FN42" s="92"/>
      <c r="FO42" s="93"/>
      <c r="FP42" s="94"/>
      <c r="FQ42" s="92"/>
      <c r="FR42" s="92"/>
      <c r="FS42" s="93"/>
      <c r="FT42" s="94"/>
      <c r="FU42" s="92"/>
      <c r="FV42" s="92"/>
      <c r="FW42" s="93"/>
      <c r="FX42" s="94"/>
      <c r="FY42" s="92"/>
      <c r="FZ42" s="92"/>
      <c r="GA42" s="93"/>
      <c r="GB42" s="94"/>
      <c r="GC42" s="92"/>
      <c r="GD42" s="92"/>
      <c r="GE42" s="93"/>
      <c r="GF42" s="94"/>
      <c r="GG42" s="92"/>
      <c r="GH42" s="92"/>
      <c r="GI42" s="93"/>
      <c r="GJ42" s="94"/>
      <c r="GK42" s="92"/>
      <c r="GL42" s="92"/>
      <c r="GM42" s="93"/>
      <c r="GN42" s="94"/>
      <c r="GO42" s="92"/>
      <c r="GP42" s="92"/>
      <c r="GQ42" s="93"/>
      <c r="GR42" s="94"/>
      <c r="GS42" s="92"/>
      <c r="GT42" s="92"/>
      <c r="GU42" s="93"/>
      <c r="GV42" s="94"/>
      <c r="GW42" s="92"/>
      <c r="GX42" s="92"/>
      <c r="GY42" s="93"/>
      <c r="GZ42" s="94"/>
      <c r="HA42" s="92"/>
      <c r="HB42" s="92"/>
      <c r="HC42" s="93"/>
      <c r="HD42" s="94"/>
      <c r="HE42" s="92"/>
      <c r="HF42" s="92"/>
      <c r="HG42" s="93"/>
      <c r="HH42" s="94"/>
      <c r="HI42" s="92"/>
      <c r="HJ42" s="92"/>
      <c r="HK42" s="93"/>
      <c r="HL42" s="94"/>
      <c r="HM42" s="92"/>
      <c r="HN42" s="92"/>
      <c r="HO42" s="93"/>
      <c r="HP42" s="94"/>
      <c r="HQ42" s="92"/>
      <c r="HR42" s="92"/>
      <c r="HS42" s="93"/>
      <c r="HT42" s="94"/>
      <c r="HU42" s="92"/>
      <c r="HV42" s="92"/>
      <c r="HW42" s="93"/>
      <c r="HX42" s="94"/>
      <c r="HY42" s="92"/>
      <c r="HZ42" s="92"/>
      <c r="IA42" s="93"/>
      <c r="IB42" s="94"/>
      <c r="IC42" s="92"/>
      <c r="ID42" s="92"/>
      <c r="IE42" s="93"/>
      <c r="IF42" s="94"/>
      <c r="IG42" s="92"/>
      <c r="IH42" s="92"/>
      <c r="II42" s="93"/>
      <c r="IJ42" s="94"/>
      <c r="IK42" s="92"/>
      <c r="IL42" s="92"/>
      <c r="IM42" s="93"/>
      <c r="IN42" s="94"/>
      <c r="IO42" s="92"/>
      <c r="IP42" s="92"/>
      <c r="IQ42" s="93"/>
      <c r="IR42" s="94"/>
      <c r="IS42" s="92"/>
      <c r="IT42" s="92"/>
      <c r="IU42" s="93"/>
      <c r="IV42" s="94"/>
    </row>
    <row r="43" spans="1:256" s="49" customFormat="1" ht="68.25" customHeight="1">
      <c r="A43" s="23" t="s">
        <v>18</v>
      </c>
      <c r="B43" s="24"/>
      <c r="C43" s="24"/>
      <c r="D43" s="25" t="s">
        <v>12</v>
      </c>
      <c r="E43" s="26"/>
      <c r="F43" s="27"/>
      <c r="G43" s="56">
        <f>G44</f>
        <v>4200</v>
      </c>
      <c r="H43" s="56">
        <f>H44</f>
        <v>4200</v>
      </c>
      <c r="I43" s="56">
        <f>I44</f>
        <v>0</v>
      </c>
      <c r="J43" s="56">
        <f>J44</f>
        <v>0</v>
      </c>
      <c r="K43" s="93"/>
      <c r="L43" s="94"/>
      <c r="M43" s="92"/>
      <c r="N43" s="92"/>
      <c r="O43" s="93"/>
      <c r="P43" s="94"/>
      <c r="Q43" s="92"/>
      <c r="R43" s="92"/>
      <c r="S43" s="93"/>
      <c r="T43" s="94"/>
      <c r="U43" s="92"/>
      <c r="V43" s="92"/>
      <c r="W43" s="93"/>
      <c r="X43" s="94"/>
      <c r="Y43" s="92"/>
      <c r="Z43" s="92"/>
      <c r="AA43" s="93"/>
      <c r="AB43" s="94"/>
      <c r="AC43" s="92"/>
      <c r="AD43" s="92"/>
      <c r="AE43" s="93"/>
      <c r="AF43" s="94"/>
      <c r="AG43" s="92"/>
      <c r="AH43" s="92"/>
      <c r="AI43" s="93"/>
      <c r="AJ43" s="94"/>
      <c r="AK43" s="92"/>
      <c r="AL43" s="92"/>
      <c r="AM43" s="93"/>
      <c r="AN43" s="94"/>
      <c r="AO43" s="92"/>
      <c r="AP43" s="92"/>
      <c r="AQ43" s="93"/>
      <c r="AR43" s="94"/>
      <c r="AS43" s="92"/>
      <c r="AT43" s="92"/>
      <c r="AU43" s="93"/>
      <c r="AV43" s="94"/>
      <c r="AW43" s="92"/>
      <c r="AX43" s="92"/>
      <c r="AY43" s="93"/>
      <c r="AZ43" s="94"/>
      <c r="BA43" s="92"/>
      <c r="BB43" s="92"/>
      <c r="BC43" s="93"/>
      <c r="BD43" s="94"/>
      <c r="BE43" s="92"/>
      <c r="BF43" s="92"/>
      <c r="BG43" s="93"/>
      <c r="BH43" s="94"/>
      <c r="BI43" s="92"/>
      <c r="BJ43" s="92"/>
      <c r="BK43" s="93"/>
      <c r="BL43" s="94"/>
      <c r="BM43" s="92"/>
      <c r="BN43" s="92"/>
      <c r="BO43" s="93"/>
      <c r="BP43" s="94"/>
      <c r="BQ43" s="92"/>
      <c r="BR43" s="92"/>
      <c r="BS43" s="93"/>
      <c r="BT43" s="94"/>
      <c r="BU43" s="92"/>
      <c r="BV43" s="92"/>
      <c r="BW43" s="93"/>
      <c r="BX43" s="94"/>
      <c r="BY43" s="92"/>
      <c r="BZ43" s="92"/>
      <c r="CA43" s="93"/>
      <c r="CB43" s="94"/>
      <c r="CC43" s="92"/>
      <c r="CD43" s="92"/>
      <c r="CE43" s="93"/>
      <c r="CF43" s="94"/>
      <c r="CG43" s="92"/>
      <c r="CH43" s="92"/>
      <c r="CI43" s="93"/>
      <c r="CJ43" s="94"/>
      <c r="CK43" s="92"/>
      <c r="CL43" s="92"/>
      <c r="CM43" s="93"/>
      <c r="CN43" s="94"/>
      <c r="CO43" s="92"/>
      <c r="CP43" s="92"/>
      <c r="CQ43" s="93"/>
      <c r="CR43" s="94"/>
      <c r="CS43" s="92"/>
      <c r="CT43" s="92"/>
      <c r="CU43" s="93"/>
      <c r="CV43" s="94"/>
      <c r="CW43" s="92"/>
      <c r="CX43" s="92"/>
      <c r="CY43" s="93"/>
      <c r="CZ43" s="94"/>
      <c r="DA43" s="92"/>
      <c r="DB43" s="92"/>
      <c r="DC43" s="93"/>
      <c r="DD43" s="94"/>
      <c r="DE43" s="92"/>
      <c r="DF43" s="92"/>
      <c r="DG43" s="93"/>
      <c r="DH43" s="94"/>
      <c r="DI43" s="92"/>
      <c r="DJ43" s="92"/>
      <c r="DK43" s="93"/>
      <c r="DL43" s="94"/>
      <c r="DM43" s="92"/>
      <c r="DN43" s="92"/>
      <c r="DO43" s="93"/>
      <c r="DP43" s="94"/>
      <c r="DQ43" s="92"/>
      <c r="DR43" s="92"/>
      <c r="DS43" s="93"/>
      <c r="DT43" s="94"/>
      <c r="DU43" s="92"/>
      <c r="DV43" s="92"/>
      <c r="DW43" s="93"/>
      <c r="DX43" s="94"/>
      <c r="DY43" s="92"/>
      <c r="DZ43" s="92"/>
      <c r="EA43" s="93"/>
      <c r="EB43" s="94"/>
      <c r="EC43" s="92"/>
      <c r="ED43" s="92"/>
      <c r="EE43" s="93"/>
      <c r="EF43" s="94"/>
      <c r="EG43" s="92"/>
      <c r="EH43" s="92"/>
      <c r="EI43" s="93"/>
      <c r="EJ43" s="94"/>
      <c r="EK43" s="92"/>
      <c r="EL43" s="92"/>
      <c r="EM43" s="93"/>
      <c r="EN43" s="94"/>
      <c r="EO43" s="92"/>
      <c r="EP43" s="92"/>
      <c r="EQ43" s="93"/>
      <c r="ER43" s="94"/>
      <c r="ES43" s="92"/>
      <c r="ET43" s="92"/>
      <c r="EU43" s="93"/>
      <c r="EV43" s="94"/>
      <c r="EW43" s="92"/>
      <c r="EX43" s="92"/>
      <c r="EY43" s="93"/>
      <c r="EZ43" s="94"/>
      <c r="FA43" s="92"/>
      <c r="FB43" s="92"/>
      <c r="FC43" s="93"/>
      <c r="FD43" s="94"/>
      <c r="FE43" s="92"/>
      <c r="FF43" s="92"/>
      <c r="FG43" s="93"/>
      <c r="FH43" s="94"/>
      <c r="FI43" s="92"/>
      <c r="FJ43" s="92"/>
      <c r="FK43" s="93"/>
      <c r="FL43" s="94"/>
      <c r="FM43" s="92"/>
      <c r="FN43" s="92"/>
      <c r="FO43" s="93"/>
      <c r="FP43" s="94"/>
      <c r="FQ43" s="92"/>
      <c r="FR43" s="92"/>
      <c r="FS43" s="93"/>
      <c r="FT43" s="94"/>
      <c r="FU43" s="92"/>
      <c r="FV43" s="92"/>
      <c r="FW43" s="93"/>
      <c r="FX43" s="94"/>
      <c r="FY43" s="92"/>
      <c r="FZ43" s="92"/>
      <c r="GA43" s="93"/>
      <c r="GB43" s="94"/>
      <c r="GC43" s="92"/>
      <c r="GD43" s="92"/>
      <c r="GE43" s="93"/>
      <c r="GF43" s="94"/>
      <c r="GG43" s="92"/>
      <c r="GH43" s="92"/>
      <c r="GI43" s="93"/>
      <c r="GJ43" s="94"/>
      <c r="GK43" s="92"/>
      <c r="GL43" s="92"/>
      <c r="GM43" s="93"/>
      <c r="GN43" s="94"/>
      <c r="GO43" s="92"/>
      <c r="GP43" s="92"/>
      <c r="GQ43" s="93"/>
      <c r="GR43" s="94"/>
      <c r="GS43" s="92"/>
      <c r="GT43" s="92"/>
      <c r="GU43" s="93"/>
      <c r="GV43" s="94"/>
      <c r="GW43" s="92"/>
      <c r="GX43" s="92"/>
      <c r="GY43" s="93"/>
      <c r="GZ43" s="94"/>
      <c r="HA43" s="92"/>
      <c r="HB43" s="92"/>
      <c r="HC43" s="93"/>
      <c r="HD43" s="94"/>
      <c r="HE43" s="92"/>
      <c r="HF43" s="92"/>
      <c r="HG43" s="93"/>
      <c r="HH43" s="94"/>
      <c r="HI43" s="92"/>
      <c r="HJ43" s="92"/>
      <c r="HK43" s="93"/>
      <c r="HL43" s="94"/>
      <c r="HM43" s="92"/>
      <c r="HN43" s="92"/>
      <c r="HO43" s="93"/>
      <c r="HP43" s="94"/>
      <c r="HQ43" s="92"/>
      <c r="HR43" s="92"/>
      <c r="HS43" s="93"/>
      <c r="HT43" s="94"/>
      <c r="HU43" s="92"/>
      <c r="HV43" s="92"/>
      <c r="HW43" s="93"/>
      <c r="HX43" s="94"/>
      <c r="HY43" s="92"/>
      <c r="HZ43" s="92"/>
      <c r="IA43" s="93"/>
      <c r="IB43" s="94"/>
      <c r="IC43" s="92"/>
      <c r="ID43" s="92"/>
      <c r="IE43" s="93"/>
      <c r="IF43" s="94"/>
      <c r="IG43" s="92"/>
      <c r="IH43" s="92"/>
      <c r="II43" s="93"/>
      <c r="IJ43" s="94"/>
      <c r="IK43" s="92"/>
      <c r="IL43" s="92"/>
      <c r="IM43" s="93"/>
      <c r="IN43" s="94"/>
      <c r="IO43" s="92"/>
      <c r="IP43" s="92"/>
      <c r="IQ43" s="93"/>
      <c r="IR43" s="94"/>
      <c r="IS43" s="92"/>
      <c r="IT43" s="92"/>
      <c r="IU43" s="93"/>
      <c r="IV43" s="94"/>
    </row>
    <row r="44" spans="1:256" s="28" customFormat="1" ht="63" customHeight="1">
      <c r="A44" s="90" t="s">
        <v>70</v>
      </c>
      <c r="B44" s="90" t="s">
        <v>71</v>
      </c>
      <c r="C44" s="90" t="s">
        <v>14</v>
      </c>
      <c r="D44" s="89" t="s">
        <v>85</v>
      </c>
      <c r="E44" s="89"/>
      <c r="F44" s="52"/>
      <c r="G44" s="62">
        <f>H44+I44</f>
        <v>4200</v>
      </c>
      <c r="H44" s="18">
        <v>4200</v>
      </c>
      <c r="I44" s="52">
        <v>0</v>
      </c>
      <c r="J44" s="52">
        <v>0</v>
      </c>
      <c r="K44" s="93"/>
      <c r="L44" s="94"/>
      <c r="M44" s="93"/>
      <c r="N44" s="93"/>
      <c r="O44" s="93"/>
      <c r="P44" s="94"/>
      <c r="Q44" s="93"/>
      <c r="R44" s="93"/>
      <c r="S44" s="93"/>
      <c r="T44" s="94"/>
      <c r="U44" s="93"/>
      <c r="V44" s="93"/>
      <c r="W44" s="93"/>
      <c r="X44" s="94"/>
      <c r="Y44" s="93"/>
      <c r="Z44" s="93"/>
      <c r="AA44" s="93"/>
      <c r="AB44" s="94"/>
      <c r="AC44" s="93"/>
      <c r="AD44" s="93"/>
      <c r="AE44" s="93"/>
      <c r="AF44" s="94"/>
      <c r="AG44" s="93"/>
      <c r="AH44" s="93"/>
      <c r="AI44" s="93"/>
      <c r="AJ44" s="94"/>
      <c r="AK44" s="93"/>
      <c r="AL44" s="93"/>
      <c r="AM44" s="93"/>
      <c r="AN44" s="94"/>
      <c r="AO44" s="93"/>
      <c r="AP44" s="93"/>
      <c r="AQ44" s="93"/>
      <c r="AR44" s="94"/>
      <c r="AS44" s="93"/>
      <c r="AT44" s="93"/>
      <c r="AU44" s="93"/>
      <c r="AV44" s="94"/>
      <c r="AW44" s="93"/>
      <c r="AX44" s="93"/>
      <c r="AY44" s="93"/>
      <c r="AZ44" s="94"/>
      <c r="BA44" s="93"/>
      <c r="BB44" s="93"/>
      <c r="BC44" s="93"/>
      <c r="BD44" s="94"/>
      <c r="BE44" s="93"/>
      <c r="BF44" s="93"/>
      <c r="BG44" s="93"/>
      <c r="BH44" s="94"/>
      <c r="BI44" s="93"/>
      <c r="BJ44" s="93"/>
      <c r="BK44" s="93"/>
      <c r="BL44" s="94"/>
      <c r="BM44" s="93"/>
      <c r="BN44" s="93"/>
      <c r="BO44" s="93"/>
      <c r="BP44" s="94"/>
      <c r="BQ44" s="93"/>
      <c r="BR44" s="93"/>
      <c r="BS44" s="93"/>
      <c r="BT44" s="94"/>
      <c r="BU44" s="93"/>
      <c r="BV44" s="93"/>
      <c r="BW44" s="93"/>
      <c r="BX44" s="94"/>
      <c r="BY44" s="93"/>
      <c r="BZ44" s="93"/>
      <c r="CA44" s="93"/>
      <c r="CB44" s="94"/>
      <c r="CC44" s="93"/>
      <c r="CD44" s="93"/>
      <c r="CE44" s="93"/>
      <c r="CF44" s="94"/>
      <c r="CG44" s="93"/>
      <c r="CH44" s="93"/>
      <c r="CI44" s="93"/>
      <c r="CJ44" s="94"/>
      <c r="CK44" s="93"/>
      <c r="CL44" s="93"/>
      <c r="CM44" s="93"/>
      <c r="CN44" s="94"/>
      <c r="CO44" s="93"/>
      <c r="CP44" s="93"/>
      <c r="CQ44" s="93"/>
      <c r="CR44" s="94"/>
      <c r="CS44" s="93"/>
      <c r="CT44" s="93"/>
      <c r="CU44" s="93"/>
      <c r="CV44" s="94"/>
      <c r="CW44" s="93"/>
      <c r="CX44" s="93"/>
      <c r="CY44" s="93"/>
      <c r="CZ44" s="94"/>
      <c r="DA44" s="93"/>
      <c r="DB44" s="93"/>
      <c r="DC44" s="93"/>
      <c r="DD44" s="94"/>
      <c r="DE44" s="93"/>
      <c r="DF44" s="93"/>
      <c r="DG44" s="93"/>
      <c r="DH44" s="94"/>
      <c r="DI44" s="93"/>
      <c r="DJ44" s="93"/>
      <c r="DK44" s="93"/>
      <c r="DL44" s="94"/>
      <c r="DM44" s="93"/>
      <c r="DN44" s="93"/>
      <c r="DO44" s="93"/>
      <c r="DP44" s="94"/>
      <c r="DQ44" s="93"/>
      <c r="DR44" s="93"/>
      <c r="DS44" s="93"/>
      <c r="DT44" s="94"/>
      <c r="DU44" s="93"/>
      <c r="DV44" s="93"/>
      <c r="DW44" s="93"/>
      <c r="DX44" s="94"/>
      <c r="DY44" s="93"/>
      <c r="DZ44" s="93"/>
      <c r="EA44" s="93"/>
      <c r="EB44" s="94"/>
      <c r="EC44" s="93"/>
      <c r="ED44" s="93"/>
      <c r="EE44" s="93"/>
      <c r="EF44" s="94"/>
      <c r="EG44" s="93"/>
      <c r="EH44" s="93"/>
      <c r="EI44" s="93"/>
      <c r="EJ44" s="94"/>
      <c r="EK44" s="93"/>
      <c r="EL44" s="93"/>
      <c r="EM44" s="93"/>
      <c r="EN44" s="94"/>
      <c r="EO44" s="93"/>
      <c r="EP44" s="93"/>
      <c r="EQ44" s="93"/>
      <c r="ER44" s="94"/>
      <c r="ES44" s="93"/>
      <c r="ET44" s="93"/>
      <c r="EU44" s="93"/>
      <c r="EV44" s="94"/>
      <c r="EW44" s="93"/>
      <c r="EX44" s="93"/>
      <c r="EY44" s="93"/>
      <c r="EZ44" s="94"/>
      <c r="FA44" s="93"/>
      <c r="FB44" s="93"/>
      <c r="FC44" s="93"/>
      <c r="FD44" s="94"/>
      <c r="FE44" s="93"/>
      <c r="FF44" s="93"/>
      <c r="FG44" s="93"/>
      <c r="FH44" s="94"/>
      <c r="FI44" s="93"/>
      <c r="FJ44" s="93"/>
      <c r="FK44" s="93"/>
      <c r="FL44" s="94"/>
      <c r="FM44" s="93"/>
      <c r="FN44" s="93"/>
      <c r="FO44" s="93"/>
      <c r="FP44" s="94"/>
      <c r="FQ44" s="93"/>
      <c r="FR44" s="93"/>
      <c r="FS44" s="93"/>
      <c r="FT44" s="94"/>
      <c r="FU44" s="93"/>
      <c r="FV44" s="93"/>
      <c r="FW44" s="93"/>
      <c r="FX44" s="94"/>
      <c r="FY44" s="93"/>
      <c r="FZ44" s="93"/>
      <c r="GA44" s="93"/>
      <c r="GB44" s="94"/>
      <c r="GC44" s="93"/>
      <c r="GD44" s="93"/>
      <c r="GE44" s="93"/>
      <c r="GF44" s="94"/>
      <c r="GG44" s="93"/>
      <c r="GH44" s="93"/>
      <c r="GI44" s="93"/>
      <c r="GJ44" s="94"/>
      <c r="GK44" s="93"/>
      <c r="GL44" s="93"/>
      <c r="GM44" s="93"/>
      <c r="GN44" s="94"/>
      <c r="GO44" s="93"/>
      <c r="GP44" s="93"/>
      <c r="GQ44" s="93"/>
      <c r="GR44" s="94"/>
      <c r="GS44" s="93"/>
      <c r="GT44" s="93"/>
      <c r="GU44" s="93"/>
      <c r="GV44" s="94"/>
      <c r="GW44" s="93"/>
      <c r="GX44" s="93"/>
      <c r="GY44" s="93"/>
      <c r="GZ44" s="94"/>
      <c r="HA44" s="93"/>
      <c r="HB44" s="93"/>
      <c r="HC44" s="93"/>
      <c r="HD44" s="94"/>
      <c r="HE44" s="93"/>
      <c r="HF44" s="93"/>
      <c r="HG44" s="93"/>
      <c r="HH44" s="94"/>
      <c r="HI44" s="93"/>
      <c r="HJ44" s="93"/>
      <c r="HK44" s="93"/>
      <c r="HL44" s="94"/>
      <c r="HM44" s="93"/>
      <c r="HN44" s="93"/>
      <c r="HO44" s="93"/>
      <c r="HP44" s="94"/>
      <c r="HQ44" s="93"/>
      <c r="HR44" s="93"/>
      <c r="HS44" s="93"/>
      <c r="HT44" s="94"/>
      <c r="HU44" s="93"/>
      <c r="HV44" s="93"/>
      <c r="HW44" s="93"/>
      <c r="HX44" s="94"/>
      <c r="HY44" s="93"/>
      <c r="HZ44" s="93"/>
      <c r="IA44" s="93"/>
      <c r="IB44" s="94"/>
      <c r="IC44" s="93"/>
      <c r="ID44" s="93"/>
      <c r="IE44" s="93"/>
      <c r="IF44" s="94"/>
      <c r="IG44" s="93"/>
      <c r="IH44" s="93"/>
      <c r="II44" s="93"/>
      <c r="IJ44" s="94"/>
      <c r="IK44" s="93"/>
      <c r="IL44" s="93"/>
      <c r="IM44" s="93"/>
      <c r="IN44" s="94"/>
      <c r="IO44" s="93"/>
      <c r="IP44" s="93"/>
      <c r="IQ44" s="93"/>
      <c r="IR44" s="94"/>
      <c r="IS44" s="93"/>
      <c r="IT44" s="93"/>
      <c r="IU44" s="93"/>
      <c r="IV44" s="94"/>
    </row>
    <row r="45" spans="1:256" s="28" customFormat="1" ht="114.75" customHeight="1">
      <c r="A45" s="90"/>
      <c r="B45" s="90"/>
      <c r="C45" s="90"/>
      <c r="D45" s="89"/>
      <c r="E45" s="104" t="s">
        <v>86</v>
      </c>
      <c r="F45" s="105" t="s">
        <v>95</v>
      </c>
      <c r="G45" s="62">
        <f aca="true" t="shared" si="2" ref="G45:J46">G46</f>
        <v>7800</v>
      </c>
      <c r="H45" s="62">
        <f t="shared" si="2"/>
        <v>2808</v>
      </c>
      <c r="I45" s="62">
        <f t="shared" si="2"/>
        <v>4992</v>
      </c>
      <c r="J45" s="62">
        <f t="shared" si="2"/>
        <v>4992</v>
      </c>
      <c r="K45" s="93"/>
      <c r="L45" s="94"/>
      <c r="M45" s="93"/>
      <c r="N45" s="93"/>
      <c r="O45" s="93"/>
      <c r="P45" s="94"/>
      <c r="Q45" s="93"/>
      <c r="R45" s="93"/>
      <c r="S45" s="93"/>
      <c r="T45" s="94"/>
      <c r="U45" s="93"/>
      <c r="V45" s="93"/>
      <c r="W45" s="93"/>
      <c r="X45" s="94"/>
      <c r="Y45" s="93"/>
      <c r="Z45" s="93"/>
      <c r="AA45" s="93"/>
      <c r="AB45" s="94"/>
      <c r="AC45" s="93"/>
      <c r="AD45" s="93"/>
      <c r="AE45" s="93"/>
      <c r="AF45" s="94"/>
      <c r="AG45" s="93"/>
      <c r="AH45" s="93"/>
      <c r="AI45" s="93"/>
      <c r="AJ45" s="94"/>
      <c r="AK45" s="93"/>
      <c r="AL45" s="93"/>
      <c r="AM45" s="93"/>
      <c r="AN45" s="94"/>
      <c r="AO45" s="93"/>
      <c r="AP45" s="93"/>
      <c r="AQ45" s="93"/>
      <c r="AR45" s="94"/>
      <c r="AS45" s="93"/>
      <c r="AT45" s="93"/>
      <c r="AU45" s="93"/>
      <c r="AV45" s="94"/>
      <c r="AW45" s="93"/>
      <c r="AX45" s="93"/>
      <c r="AY45" s="93"/>
      <c r="AZ45" s="94"/>
      <c r="BA45" s="93"/>
      <c r="BB45" s="93"/>
      <c r="BC45" s="93"/>
      <c r="BD45" s="94"/>
      <c r="BE45" s="93"/>
      <c r="BF45" s="93"/>
      <c r="BG45" s="93"/>
      <c r="BH45" s="94"/>
      <c r="BI45" s="93"/>
      <c r="BJ45" s="93"/>
      <c r="BK45" s="93"/>
      <c r="BL45" s="94"/>
      <c r="BM45" s="93"/>
      <c r="BN45" s="93"/>
      <c r="BO45" s="93"/>
      <c r="BP45" s="94"/>
      <c r="BQ45" s="93"/>
      <c r="BR45" s="93"/>
      <c r="BS45" s="93"/>
      <c r="BT45" s="94"/>
      <c r="BU45" s="93"/>
      <c r="BV45" s="93"/>
      <c r="BW45" s="93"/>
      <c r="BX45" s="94"/>
      <c r="BY45" s="93"/>
      <c r="BZ45" s="93"/>
      <c r="CA45" s="93"/>
      <c r="CB45" s="94"/>
      <c r="CC45" s="93"/>
      <c r="CD45" s="93"/>
      <c r="CE45" s="93"/>
      <c r="CF45" s="94"/>
      <c r="CG45" s="93"/>
      <c r="CH45" s="93"/>
      <c r="CI45" s="93"/>
      <c r="CJ45" s="94"/>
      <c r="CK45" s="93"/>
      <c r="CL45" s="93"/>
      <c r="CM45" s="93"/>
      <c r="CN45" s="94"/>
      <c r="CO45" s="93"/>
      <c r="CP45" s="93"/>
      <c r="CQ45" s="93"/>
      <c r="CR45" s="94"/>
      <c r="CS45" s="93"/>
      <c r="CT45" s="93"/>
      <c r="CU45" s="93"/>
      <c r="CV45" s="94"/>
      <c r="CW45" s="93"/>
      <c r="CX45" s="93"/>
      <c r="CY45" s="93"/>
      <c r="CZ45" s="94"/>
      <c r="DA45" s="93"/>
      <c r="DB45" s="93"/>
      <c r="DC45" s="93"/>
      <c r="DD45" s="94"/>
      <c r="DE45" s="93"/>
      <c r="DF45" s="93"/>
      <c r="DG45" s="93"/>
      <c r="DH45" s="94"/>
      <c r="DI45" s="93"/>
      <c r="DJ45" s="93"/>
      <c r="DK45" s="93"/>
      <c r="DL45" s="94"/>
      <c r="DM45" s="93"/>
      <c r="DN45" s="93"/>
      <c r="DO45" s="93"/>
      <c r="DP45" s="94"/>
      <c r="DQ45" s="93"/>
      <c r="DR45" s="93"/>
      <c r="DS45" s="93"/>
      <c r="DT45" s="94"/>
      <c r="DU45" s="93"/>
      <c r="DV45" s="93"/>
      <c r="DW45" s="93"/>
      <c r="DX45" s="94"/>
      <c r="DY45" s="93"/>
      <c r="DZ45" s="93"/>
      <c r="EA45" s="93"/>
      <c r="EB45" s="94"/>
      <c r="EC45" s="93"/>
      <c r="ED45" s="93"/>
      <c r="EE45" s="93"/>
      <c r="EF45" s="94"/>
      <c r="EG45" s="93"/>
      <c r="EH45" s="93"/>
      <c r="EI45" s="93"/>
      <c r="EJ45" s="94"/>
      <c r="EK45" s="93"/>
      <c r="EL45" s="93"/>
      <c r="EM45" s="93"/>
      <c r="EN45" s="94"/>
      <c r="EO45" s="93"/>
      <c r="EP45" s="93"/>
      <c r="EQ45" s="93"/>
      <c r="ER45" s="94"/>
      <c r="ES45" s="93"/>
      <c r="ET45" s="93"/>
      <c r="EU45" s="93"/>
      <c r="EV45" s="94"/>
      <c r="EW45" s="93"/>
      <c r="EX45" s="93"/>
      <c r="EY45" s="93"/>
      <c r="EZ45" s="94"/>
      <c r="FA45" s="93"/>
      <c r="FB45" s="93"/>
      <c r="FC45" s="93"/>
      <c r="FD45" s="94"/>
      <c r="FE45" s="93"/>
      <c r="FF45" s="93"/>
      <c r="FG45" s="93"/>
      <c r="FH45" s="94"/>
      <c r="FI45" s="93"/>
      <c r="FJ45" s="93"/>
      <c r="FK45" s="93"/>
      <c r="FL45" s="94"/>
      <c r="FM45" s="93"/>
      <c r="FN45" s="93"/>
      <c r="FO45" s="93"/>
      <c r="FP45" s="94"/>
      <c r="FQ45" s="93"/>
      <c r="FR45" s="93"/>
      <c r="FS45" s="93"/>
      <c r="FT45" s="94"/>
      <c r="FU45" s="93"/>
      <c r="FV45" s="93"/>
      <c r="FW45" s="93"/>
      <c r="FX45" s="94"/>
      <c r="FY45" s="93"/>
      <c r="FZ45" s="93"/>
      <c r="GA45" s="93"/>
      <c r="GB45" s="94"/>
      <c r="GC45" s="93"/>
      <c r="GD45" s="93"/>
      <c r="GE45" s="93"/>
      <c r="GF45" s="94"/>
      <c r="GG45" s="93"/>
      <c r="GH45" s="93"/>
      <c r="GI45" s="93"/>
      <c r="GJ45" s="94"/>
      <c r="GK45" s="93"/>
      <c r="GL45" s="93"/>
      <c r="GM45" s="93"/>
      <c r="GN45" s="94"/>
      <c r="GO45" s="93"/>
      <c r="GP45" s="93"/>
      <c r="GQ45" s="93"/>
      <c r="GR45" s="94"/>
      <c r="GS45" s="93"/>
      <c r="GT45" s="93"/>
      <c r="GU45" s="93"/>
      <c r="GV45" s="94"/>
      <c r="GW45" s="93"/>
      <c r="GX45" s="93"/>
      <c r="GY45" s="93"/>
      <c r="GZ45" s="94"/>
      <c r="HA45" s="93"/>
      <c r="HB45" s="93"/>
      <c r="HC45" s="93"/>
      <c r="HD45" s="94"/>
      <c r="HE45" s="93"/>
      <c r="HF45" s="93"/>
      <c r="HG45" s="93"/>
      <c r="HH45" s="94"/>
      <c r="HI45" s="93"/>
      <c r="HJ45" s="93"/>
      <c r="HK45" s="93"/>
      <c r="HL45" s="94"/>
      <c r="HM45" s="93"/>
      <c r="HN45" s="93"/>
      <c r="HO45" s="93"/>
      <c r="HP45" s="94"/>
      <c r="HQ45" s="93"/>
      <c r="HR45" s="93"/>
      <c r="HS45" s="93"/>
      <c r="HT45" s="94"/>
      <c r="HU45" s="93"/>
      <c r="HV45" s="93"/>
      <c r="HW45" s="93"/>
      <c r="HX45" s="94"/>
      <c r="HY45" s="93"/>
      <c r="HZ45" s="93"/>
      <c r="IA45" s="93"/>
      <c r="IB45" s="94"/>
      <c r="IC45" s="93"/>
      <c r="ID45" s="93"/>
      <c r="IE45" s="93"/>
      <c r="IF45" s="94"/>
      <c r="IG45" s="93"/>
      <c r="IH45" s="93"/>
      <c r="II45" s="93"/>
      <c r="IJ45" s="94"/>
      <c r="IK45" s="93"/>
      <c r="IL45" s="93"/>
      <c r="IM45" s="93"/>
      <c r="IN45" s="94"/>
      <c r="IO45" s="93"/>
      <c r="IP45" s="93"/>
      <c r="IQ45" s="93"/>
      <c r="IR45" s="94"/>
      <c r="IS45" s="93"/>
      <c r="IT45" s="93"/>
      <c r="IU45" s="93"/>
      <c r="IV45" s="94"/>
    </row>
    <row r="46" spans="1:256" s="49" customFormat="1" ht="55.5" customHeight="1">
      <c r="A46" s="23" t="s">
        <v>18</v>
      </c>
      <c r="B46" s="24"/>
      <c r="C46" s="24"/>
      <c r="D46" s="25" t="s">
        <v>12</v>
      </c>
      <c r="E46" s="26"/>
      <c r="F46" s="27"/>
      <c r="G46" s="56">
        <f t="shared" si="2"/>
        <v>7800</v>
      </c>
      <c r="H46" s="56">
        <f t="shared" si="2"/>
        <v>2808</v>
      </c>
      <c r="I46" s="56">
        <f t="shared" si="2"/>
        <v>4992</v>
      </c>
      <c r="J46" s="56">
        <f t="shared" si="2"/>
        <v>4992</v>
      </c>
      <c r="K46" s="93"/>
      <c r="L46" s="94"/>
      <c r="M46" s="92"/>
      <c r="N46" s="92"/>
      <c r="O46" s="93"/>
      <c r="P46" s="94"/>
      <c r="Q46" s="92"/>
      <c r="R46" s="92"/>
      <c r="S46" s="93"/>
      <c r="T46" s="94"/>
      <c r="U46" s="92"/>
      <c r="V46" s="92"/>
      <c r="W46" s="93"/>
      <c r="X46" s="94"/>
      <c r="Y46" s="92"/>
      <c r="Z46" s="92"/>
      <c r="AA46" s="93"/>
      <c r="AB46" s="94"/>
      <c r="AC46" s="92"/>
      <c r="AD46" s="92"/>
      <c r="AE46" s="93"/>
      <c r="AF46" s="94"/>
      <c r="AG46" s="92"/>
      <c r="AH46" s="92"/>
      <c r="AI46" s="93"/>
      <c r="AJ46" s="94"/>
      <c r="AK46" s="92"/>
      <c r="AL46" s="92"/>
      <c r="AM46" s="93"/>
      <c r="AN46" s="94"/>
      <c r="AO46" s="92"/>
      <c r="AP46" s="92"/>
      <c r="AQ46" s="93"/>
      <c r="AR46" s="94"/>
      <c r="AS46" s="92"/>
      <c r="AT46" s="92"/>
      <c r="AU46" s="93"/>
      <c r="AV46" s="94"/>
      <c r="AW46" s="92"/>
      <c r="AX46" s="92"/>
      <c r="AY46" s="93"/>
      <c r="AZ46" s="94"/>
      <c r="BA46" s="92"/>
      <c r="BB46" s="92"/>
      <c r="BC46" s="93"/>
      <c r="BD46" s="94"/>
      <c r="BE46" s="92"/>
      <c r="BF46" s="92"/>
      <c r="BG46" s="93"/>
      <c r="BH46" s="94"/>
      <c r="BI46" s="92"/>
      <c r="BJ46" s="92"/>
      <c r="BK46" s="93"/>
      <c r="BL46" s="94"/>
      <c r="BM46" s="92"/>
      <c r="BN46" s="92"/>
      <c r="BO46" s="93"/>
      <c r="BP46" s="94"/>
      <c r="BQ46" s="92"/>
      <c r="BR46" s="92"/>
      <c r="BS46" s="93"/>
      <c r="BT46" s="94"/>
      <c r="BU46" s="92"/>
      <c r="BV46" s="92"/>
      <c r="BW46" s="93"/>
      <c r="BX46" s="94"/>
      <c r="BY46" s="92"/>
      <c r="BZ46" s="92"/>
      <c r="CA46" s="93"/>
      <c r="CB46" s="94"/>
      <c r="CC46" s="92"/>
      <c r="CD46" s="92"/>
      <c r="CE46" s="93"/>
      <c r="CF46" s="94"/>
      <c r="CG46" s="92"/>
      <c r="CH46" s="92"/>
      <c r="CI46" s="93"/>
      <c r="CJ46" s="94"/>
      <c r="CK46" s="92"/>
      <c r="CL46" s="92"/>
      <c r="CM46" s="93"/>
      <c r="CN46" s="94"/>
      <c r="CO46" s="92"/>
      <c r="CP46" s="92"/>
      <c r="CQ46" s="93"/>
      <c r="CR46" s="94"/>
      <c r="CS46" s="92"/>
      <c r="CT46" s="92"/>
      <c r="CU46" s="93"/>
      <c r="CV46" s="94"/>
      <c r="CW46" s="92"/>
      <c r="CX46" s="92"/>
      <c r="CY46" s="93"/>
      <c r="CZ46" s="94"/>
      <c r="DA46" s="92"/>
      <c r="DB46" s="92"/>
      <c r="DC46" s="93"/>
      <c r="DD46" s="94"/>
      <c r="DE46" s="92"/>
      <c r="DF46" s="92"/>
      <c r="DG46" s="93"/>
      <c r="DH46" s="94"/>
      <c r="DI46" s="92"/>
      <c r="DJ46" s="92"/>
      <c r="DK46" s="93"/>
      <c r="DL46" s="94"/>
      <c r="DM46" s="92"/>
      <c r="DN46" s="92"/>
      <c r="DO46" s="93"/>
      <c r="DP46" s="94"/>
      <c r="DQ46" s="92"/>
      <c r="DR46" s="92"/>
      <c r="DS46" s="93"/>
      <c r="DT46" s="94"/>
      <c r="DU46" s="92"/>
      <c r="DV46" s="92"/>
      <c r="DW46" s="93"/>
      <c r="DX46" s="94"/>
      <c r="DY46" s="92"/>
      <c r="DZ46" s="92"/>
      <c r="EA46" s="93"/>
      <c r="EB46" s="94"/>
      <c r="EC46" s="92"/>
      <c r="ED46" s="92"/>
      <c r="EE46" s="93"/>
      <c r="EF46" s="94"/>
      <c r="EG46" s="92"/>
      <c r="EH46" s="92"/>
      <c r="EI46" s="93"/>
      <c r="EJ46" s="94"/>
      <c r="EK46" s="92"/>
      <c r="EL46" s="92"/>
      <c r="EM46" s="93"/>
      <c r="EN46" s="94"/>
      <c r="EO46" s="92"/>
      <c r="EP46" s="92"/>
      <c r="EQ46" s="93"/>
      <c r="ER46" s="94"/>
      <c r="ES46" s="92"/>
      <c r="ET46" s="92"/>
      <c r="EU46" s="93"/>
      <c r="EV46" s="94"/>
      <c r="EW46" s="92"/>
      <c r="EX46" s="92"/>
      <c r="EY46" s="93"/>
      <c r="EZ46" s="94"/>
      <c r="FA46" s="92"/>
      <c r="FB46" s="92"/>
      <c r="FC46" s="93"/>
      <c r="FD46" s="94"/>
      <c r="FE46" s="92"/>
      <c r="FF46" s="92"/>
      <c r="FG46" s="93"/>
      <c r="FH46" s="94"/>
      <c r="FI46" s="92"/>
      <c r="FJ46" s="92"/>
      <c r="FK46" s="93"/>
      <c r="FL46" s="94"/>
      <c r="FM46" s="92"/>
      <c r="FN46" s="92"/>
      <c r="FO46" s="93"/>
      <c r="FP46" s="94"/>
      <c r="FQ46" s="92"/>
      <c r="FR46" s="92"/>
      <c r="FS46" s="93"/>
      <c r="FT46" s="94"/>
      <c r="FU46" s="92"/>
      <c r="FV46" s="92"/>
      <c r="FW46" s="93"/>
      <c r="FX46" s="94"/>
      <c r="FY46" s="92"/>
      <c r="FZ46" s="92"/>
      <c r="GA46" s="93"/>
      <c r="GB46" s="94"/>
      <c r="GC46" s="92"/>
      <c r="GD46" s="92"/>
      <c r="GE46" s="93"/>
      <c r="GF46" s="94"/>
      <c r="GG46" s="92"/>
      <c r="GH46" s="92"/>
      <c r="GI46" s="93"/>
      <c r="GJ46" s="94"/>
      <c r="GK46" s="92"/>
      <c r="GL46" s="92"/>
      <c r="GM46" s="93"/>
      <c r="GN46" s="94"/>
      <c r="GO46" s="92"/>
      <c r="GP46" s="92"/>
      <c r="GQ46" s="93"/>
      <c r="GR46" s="94"/>
      <c r="GS46" s="92"/>
      <c r="GT46" s="92"/>
      <c r="GU46" s="93"/>
      <c r="GV46" s="94"/>
      <c r="GW46" s="92"/>
      <c r="GX46" s="92"/>
      <c r="GY46" s="93"/>
      <c r="GZ46" s="94"/>
      <c r="HA46" s="92"/>
      <c r="HB46" s="92"/>
      <c r="HC46" s="93"/>
      <c r="HD46" s="94"/>
      <c r="HE46" s="92"/>
      <c r="HF46" s="92"/>
      <c r="HG46" s="93"/>
      <c r="HH46" s="94"/>
      <c r="HI46" s="92"/>
      <c r="HJ46" s="92"/>
      <c r="HK46" s="93"/>
      <c r="HL46" s="94"/>
      <c r="HM46" s="92"/>
      <c r="HN46" s="92"/>
      <c r="HO46" s="93"/>
      <c r="HP46" s="94"/>
      <c r="HQ46" s="92"/>
      <c r="HR46" s="92"/>
      <c r="HS46" s="93"/>
      <c r="HT46" s="94"/>
      <c r="HU46" s="92"/>
      <c r="HV46" s="92"/>
      <c r="HW46" s="93"/>
      <c r="HX46" s="94"/>
      <c r="HY46" s="92"/>
      <c r="HZ46" s="92"/>
      <c r="IA46" s="93"/>
      <c r="IB46" s="94"/>
      <c r="IC46" s="92"/>
      <c r="ID46" s="92"/>
      <c r="IE46" s="93"/>
      <c r="IF46" s="94"/>
      <c r="IG46" s="92"/>
      <c r="IH46" s="92"/>
      <c r="II46" s="93"/>
      <c r="IJ46" s="94"/>
      <c r="IK46" s="92"/>
      <c r="IL46" s="92"/>
      <c r="IM46" s="93"/>
      <c r="IN46" s="94"/>
      <c r="IO46" s="92"/>
      <c r="IP46" s="92"/>
      <c r="IQ46" s="93"/>
      <c r="IR46" s="94"/>
      <c r="IS46" s="92"/>
      <c r="IT46" s="92"/>
      <c r="IU46" s="93"/>
      <c r="IV46" s="94"/>
    </row>
    <row r="47" spans="1:256" s="28" customFormat="1" ht="55.5" customHeight="1">
      <c r="A47" s="90" t="s">
        <v>70</v>
      </c>
      <c r="B47" s="90" t="s">
        <v>71</v>
      </c>
      <c r="C47" s="90" t="s">
        <v>14</v>
      </c>
      <c r="D47" s="89" t="s">
        <v>85</v>
      </c>
      <c r="E47" s="89"/>
      <c r="F47" s="52"/>
      <c r="G47" s="62">
        <v>7800</v>
      </c>
      <c r="H47" s="18">
        <v>2808</v>
      </c>
      <c r="I47" s="52">
        <v>4992</v>
      </c>
      <c r="J47" s="52">
        <v>4992</v>
      </c>
      <c r="K47" s="93"/>
      <c r="L47" s="94"/>
      <c r="M47" s="93"/>
      <c r="N47" s="93"/>
      <c r="O47" s="93"/>
      <c r="P47" s="94"/>
      <c r="Q47" s="93"/>
      <c r="R47" s="93"/>
      <c r="S47" s="93"/>
      <c r="T47" s="94"/>
      <c r="U47" s="93"/>
      <c r="V47" s="93"/>
      <c r="W47" s="93"/>
      <c r="X47" s="94"/>
      <c r="Y47" s="93"/>
      <c r="Z47" s="93"/>
      <c r="AA47" s="93"/>
      <c r="AB47" s="94"/>
      <c r="AC47" s="93"/>
      <c r="AD47" s="93"/>
      <c r="AE47" s="93"/>
      <c r="AF47" s="94"/>
      <c r="AG47" s="93"/>
      <c r="AH47" s="93"/>
      <c r="AI47" s="93"/>
      <c r="AJ47" s="94"/>
      <c r="AK47" s="93"/>
      <c r="AL47" s="93"/>
      <c r="AM47" s="93"/>
      <c r="AN47" s="94"/>
      <c r="AO47" s="93"/>
      <c r="AP47" s="93"/>
      <c r="AQ47" s="93"/>
      <c r="AR47" s="94"/>
      <c r="AS47" s="93"/>
      <c r="AT47" s="93"/>
      <c r="AU47" s="93"/>
      <c r="AV47" s="94"/>
      <c r="AW47" s="93"/>
      <c r="AX47" s="93"/>
      <c r="AY47" s="93"/>
      <c r="AZ47" s="94"/>
      <c r="BA47" s="93"/>
      <c r="BB47" s="93"/>
      <c r="BC47" s="93"/>
      <c r="BD47" s="94"/>
      <c r="BE47" s="93"/>
      <c r="BF47" s="93"/>
      <c r="BG47" s="93"/>
      <c r="BH47" s="94"/>
      <c r="BI47" s="93"/>
      <c r="BJ47" s="93"/>
      <c r="BK47" s="93"/>
      <c r="BL47" s="94"/>
      <c r="BM47" s="93"/>
      <c r="BN47" s="93"/>
      <c r="BO47" s="93"/>
      <c r="BP47" s="94"/>
      <c r="BQ47" s="93"/>
      <c r="BR47" s="93"/>
      <c r="BS47" s="93"/>
      <c r="BT47" s="94"/>
      <c r="BU47" s="93"/>
      <c r="BV47" s="93"/>
      <c r="BW47" s="93"/>
      <c r="BX47" s="94"/>
      <c r="BY47" s="93"/>
      <c r="BZ47" s="93"/>
      <c r="CA47" s="93"/>
      <c r="CB47" s="94"/>
      <c r="CC47" s="93"/>
      <c r="CD47" s="93"/>
      <c r="CE47" s="93"/>
      <c r="CF47" s="94"/>
      <c r="CG47" s="93"/>
      <c r="CH47" s="93"/>
      <c r="CI47" s="93"/>
      <c r="CJ47" s="94"/>
      <c r="CK47" s="93"/>
      <c r="CL47" s="93"/>
      <c r="CM47" s="93"/>
      <c r="CN47" s="94"/>
      <c r="CO47" s="93"/>
      <c r="CP47" s="93"/>
      <c r="CQ47" s="93"/>
      <c r="CR47" s="94"/>
      <c r="CS47" s="93"/>
      <c r="CT47" s="93"/>
      <c r="CU47" s="93"/>
      <c r="CV47" s="94"/>
      <c r="CW47" s="93"/>
      <c r="CX47" s="93"/>
      <c r="CY47" s="93"/>
      <c r="CZ47" s="94"/>
      <c r="DA47" s="93"/>
      <c r="DB47" s="93"/>
      <c r="DC47" s="93"/>
      <c r="DD47" s="94"/>
      <c r="DE47" s="93"/>
      <c r="DF47" s="93"/>
      <c r="DG47" s="93"/>
      <c r="DH47" s="94"/>
      <c r="DI47" s="93"/>
      <c r="DJ47" s="93"/>
      <c r="DK47" s="93"/>
      <c r="DL47" s="94"/>
      <c r="DM47" s="93"/>
      <c r="DN47" s="93"/>
      <c r="DO47" s="93"/>
      <c r="DP47" s="94"/>
      <c r="DQ47" s="93"/>
      <c r="DR47" s="93"/>
      <c r="DS47" s="93"/>
      <c r="DT47" s="94"/>
      <c r="DU47" s="93"/>
      <c r="DV47" s="93"/>
      <c r="DW47" s="93"/>
      <c r="DX47" s="94"/>
      <c r="DY47" s="93"/>
      <c r="DZ47" s="93"/>
      <c r="EA47" s="93"/>
      <c r="EB47" s="94"/>
      <c r="EC47" s="93"/>
      <c r="ED47" s="93"/>
      <c r="EE47" s="93"/>
      <c r="EF47" s="94"/>
      <c r="EG47" s="93"/>
      <c r="EH47" s="93"/>
      <c r="EI47" s="93"/>
      <c r="EJ47" s="94"/>
      <c r="EK47" s="93"/>
      <c r="EL47" s="93"/>
      <c r="EM47" s="93"/>
      <c r="EN47" s="94"/>
      <c r="EO47" s="93"/>
      <c r="EP47" s="93"/>
      <c r="EQ47" s="93"/>
      <c r="ER47" s="94"/>
      <c r="ES47" s="93"/>
      <c r="ET47" s="93"/>
      <c r="EU47" s="93"/>
      <c r="EV47" s="94"/>
      <c r="EW47" s="93"/>
      <c r="EX47" s="93"/>
      <c r="EY47" s="93"/>
      <c r="EZ47" s="94"/>
      <c r="FA47" s="93"/>
      <c r="FB47" s="93"/>
      <c r="FC47" s="93"/>
      <c r="FD47" s="94"/>
      <c r="FE47" s="93"/>
      <c r="FF47" s="93"/>
      <c r="FG47" s="93"/>
      <c r="FH47" s="94"/>
      <c r="FI47" s="93"/>
      <c r="FJ47" s="93"/>
      <c r="FK47" s="93"/>
      <c r="FL47" s="94"/>
      <c r="FM47" s="93"/>
      <c r="FN47" s="93"/>
      <c r="FO47" s="93"/>
      <c r="FP47" s="94"/>
      <c r="FQ47" s="93"/>
      <c r="FR47" s="93"/>
      <c r="FS47" s="93"/>
      <c r="FT47" s="94"/>
      <c r="FU47" s="93"/>
      <c r="FV47" s="93"/>
      <c r="FW47" s="93"/>
      <c r="FX47" s="94"/>
      <c r="FY47" s="93"/>
      <c r="FZ47" s="93"/>
      <c r="GA47" s="93"/>
      <c r="GB47" s="94"/>
      <c r="GC47" s="93"/>
      <c r="GD47" s="93"/>
      <c r="GE47" s="93"/>
      <c r="GF47" s="94"/>
      <c r="GG47" s="93"/>
      <c r="GH47" s="93"/>
      <c r="GI47" s="93"/>
      <c r="GJ47" s="94"/>
      <c r="GK47" s="93"/>
      <c r="GL47" s="93"/>
      <c r="GM47" s="93"/>
      <c r="GN47" s="94"/>
      <c r="GO47" s="93"/>
      <c r="GP47" s="93"/>
      <c r="GQ47" s="93"/>
      <c r="GR47" s="94"/>
      <c r="GS47" s="93"/>
      <c r="GT47" s="93"/>
      <c r="GU47" s="93"/>
      <c r="GV47" s="94"/>
      <c r="GW47" s="93"/>
      <c r="GX47" s="93"/>
      <c r="GY47" s="93"/>
      <c r="GZ47" s="94"/>
      <c r="HA47" s="93"/>
      <c r="HB47" s="93"/>
      <c r="HC47" s="93"/>
      <c r="HD47" s="94"/>
      <c r="HE47" s="93"/>
      <c r="HF47" s="93"/>
      <c r="HG47" s="93"/>
      <c r="HH47" s="94"/>
      <c r="HI47" s="93"/>
      <c r="HJ47" s="93"/>
      <c r="HK47" s="93"/>
      <c r="HL47" s="94"/>
      <c r="HM47" s="93"/>
      <c r="HN47" s="93"/>
      <c r="HO47" s="93"/>
      <c r="HP47" s="94"/>
      <c r="HQ47" s="93"/>
      <c r="HR47" s="93"/>
      <c r="HS47" s="93"/>
      <c r="HT47" s="94"/>
      <c r="HU47" s="93"/>
      <c r="HV47" s="93"/>
      <c r="HW47" s="93"/>
      <c r="HX47" s="94"/>
      <c r="HY47" s="93"/>
      <c r="HZ47" s="93"/>
      <c r="IA47" s="93"/>
      <c r="IB47" s="94"/>
      <c r="IC47" s="93"/>
      <c r="ID47" s="93"/>
      <c r="IE47" s="93"/>
      <c r="IF47" s="94"/>
      <c r="IG47" s="93"/>
      <c r="IH47" s="93"/>
      <c r="II47" s="93"/>
      <c r="IJ47" s="94"/>
      <c r="IK47" s="93"/>
      <c r="IL47" s="93"/>
      <c r="IM47" s="93"/>
      <c r="IN47" s="94"/>
      <c r="IO47" s="93"/>
      <c r="IP47" s="93"/>
      <c r="IQ47" s="93"/>
      <c r="IR47" s="94"/>
      <c r="IS47" s="93"/>
      <c r="IT47" s="93"/>
      <c r="IU47" s="93"/>
      <c r="IV47" s="94"/>
    </row>
    <row r="48" spans="1:256" s="28" customFormat="1" ht="130.5" customHeight="1">
      <c r="A48" s="90"/>
      <c r="B48" s="90"/>
      <c r="C48" s="90"/>
      <c r="D48" s="89"/>
      <c r="E48" s="104" t="s">
        <v>93</v>
      </c>
      <c r="F48" s="106" t="s">
        <v>92</v>
      </c>
      <c r="G48" s="62">
        <f aca="true" t="shared" si="3" ref="G48:J49">G49</f>
        <v>42162</v>
      </c>
      <c r="H48" s="62">
        <f t="shared" si="3"/>
        <v>22162</v>
      </c>
      <c r="I48" s="62">
        <f t="shared" si="3"/>
        <v>20000</v>
      </c>
      <c r="J48" s="62">
        <f t="shared" si="3"/>
        <v>20000</v>
      </c>
      <c r="K48" s="93"/>
      <c r="L48" s="94"/>
      <c r="M48" s="93"/>
      <c r="N48" s="93"/>
      <c r="O48" s="93"/>
      <c r="P48" s="94"/>
      <c r="Q48" s="93"/>
      <c r="R48" s="93"/>
      <c r="S48" s="93"/>
      <c r="T48" s="94"/>
      <c r="U48" s="93"/>
      <c r="V48" s="93"/>
      <c r="W48" s="93"/>
      <c r="X48" s="94"/>
      <c r="Y48" s="93"/>
      <c r="Z48" s="93"/>
      <c r="AA48" s="93"/>
      <c r="AB48" s="94"/>
      <c r="AC48" s="93"/>
      <c r="AD48" s="93"/>
      <c r="AE48" s="93"/>
      <c r="AF48" s="94"/>
      <c r="AG48" s="93"/>
      <c r="AH48" s="93"/>
      <c r="AI48" s="93"/>
      <c r="AJ48" s="94"/>
      <c r="AK48" s="93"/>
      <c r="AL48" s="93"/>
      <c r="AM48" s="93"/>
      <c r="AN48" s="94"/>
      <c r="AO48" s="93"/>
      <c r="AP48" s="93"/>
      <c r="AQ48" s="93"/>
      <c r="AR48" s="94"/>
      <c r="AS48" s="93"/>
      <c r="AT48" s="93"/>
      <c r="AU48" s="93"/>
      <c r="AV48" s="94"/>
      <c r="AW48" s="93"/>
      <c r="AX48" s="93"/>
      <c r="AY48" s="93"/>
      <c r="AZ48" s="94"/>
      <c r="BA48" s="93"/>
      <c r="BB48" s="93"/>
      <c r="BC48" s="93"/>
      <c r="BD48" s="94"/>
      <c r="BE48" s="93"/>
      <c r="BF48" s="93"/>
      <c r="BG48" s="93"/>
      <c r="BH48" s="94"/>
      <c r="BI48" s="93"/>
      <c r="BJ48" s="93"/>
      <c r="BK48" s="93"/>
      <c r="BL48" s="94"/>
      <c r="BM48" s="93"/>
      <c r="BN48" s="93"/>
      <c r="BO48" s="93"/>
      <c r="BP48" s="94"/>
      <c r="BQ48" s="93"/>
      <c r="BR48" s="93"/>
      <c r="BS48" s="93"/>
      <c r="BT48" s="94"/>
      <c r="BU48" s="93"/>
      <c r="BV48" s="93"/>
      <c r="BW48" s="93"/>
      <c r="BX48" s="94"/>
      <c r="BY48" s="93"/>
      <c r="BZ48" s="93"/>
      <c r="CA48" s="93"/>
      <c r="CB48" s="94"/>
      <c r="CC48" s="93"/>
      <c r="CD48" s="93"/>
      <c r="CE48" s="93"/>
      <c r="CF48" s="94"/>
      <c r="CG48" s="93"/>
      <c r="CH48" s="93"/>
      <c r="CI48" s="93"/>
      <c r="CJ48" s="94"/>
      <c r="CK48" s="93"/>
      <c r="CL48" s="93"/>
      <c r="CM48" s="93"/>
      <c r="CN48" s="94"/>
      <c r="CO48" s="93"/>
      <c r="CP48" s="93"/>
      <c r="CQ48" s="93"/>
      <c r="CR48" s="94"/>
      <c r="CS48" s="93"/>
      <c r="CT48" s="93"/>
      <c r="CU48" s="93"/>
      <c r="CV48" s="94"/>
      <c r="CW48" s="93"/>
      <c r="CX48" s="93"/>
      <c r="CY48" s="93"/>
      <c r="CZ48" s="94"/>
      <c r="DA48" s="93"/>
      <c r="DB48" s="93"/>
      <c r="DC48" s="93"/>
      <c r="DD48" s="94"/>
      <c r="DE48" s="93"/>
      <c r="DF48" s="93"/>
      <c r="DG48" s="93"/>
      <c r="DH48" s="94"/>
      <c r="DI48" s="93"/>
      <c r="DJ48" s="93"/>
      <c r="DK48" s="93"/>
      <c r="DL48" s="94"/>
      <c r="DM48" s="93"/>
      <c r="DN48" s="93"/>
      <c r="DO48" s="93"/>
      <c r="DP48" s="94"/>
      <c r="DQ48" s="93"/>
      <c r="DR48" s="93"/>
      <c r="DS48" s="93"/>
      <c r="DT48" s="94"/>
      <c r="DU48" s="93"/>
      <c r="DV48" s="93"/>
      <c r="DW48" s="93"/>
      <c r="DX48" s="94"/>
      <c r="DY48" s="93"/>
      <c r="DZ48" s="93"/>
      <c r="EA48" s="93"/>
      <c r="EB48" s="94"/>
      <c r="EC48" s="93"/>
      <c r="ED48" s="93"/>
      <c r="EE48" s="93"/>
      <c r="EF48" s="94"/>
      <c r="EG48" s="93"/>
      <c r="EH48" s="93"/>
      <c r="EI48" s="93"/>
      <c r="EJ48" s="94"/>
      <c r="EK48" s="93"/>
      <c r="EL48" s="93"/>
      <c r="EM48" s="93"/>
      <c r="EN48" s="94"/>
      <c r="EO48" s="93"/>
      <c r="EP48" s="93"/>
      <c r="EQ48" s="93"/>
      <c r="ER48" s="94"/>
      <c r="ES48" s="93"/>
      <c r="ET48" s="93"/>
      <c r="EU48" s="93"/>
      <c r="EV48" s="94"/>
      <c r="EW48" s="93"/>
      <c r="EX48" s="93"/>
      <c r="EY48" s="93"/>
      <c r="EZ48" s="94"/>
      <c r="FA48" s="93"/>
      <c r="FB48" s="93"/>
      <c r="FC48" s="93"/>
      <c r="FD48" s="94"/>
      <c r="FE48" s="93"/>
      <c r="FF48" s="93"/>
      <c r="FG48" s="93"/>
      <c r="FH48" s="94"/>
      <c r="FI48" s="93"/>
      <c r="FJ48" s="93"/>
      <c r="FK48" s="93"/>
      <c r="FL48" s="94"/>
      <c r="FM48" s="93"/>
      <c r="FN48" s="93"/>
      <c r="FO48" s="93"/>
      <c r="FP48" s="94"/>
      <c r="FQ48" s="93"/>
      <c r="FR48" s="93"/>
      <c r="FS48" s="93"/>
      <c r="FT48" s="94"/>
      <c r="FU48" s="93"/>
      <c r="FV48" s="93"/>
      <c r="FW48" s="93"/>
      <c r="FX48" s="94"/>
      <c r="FY48" s="93"/>
      <c r="FZ48" s="93"/>
      <c r="GA48" s="93"/>
      <c r="GB48" s="94"/>
      <c r="GC48" s="93"/>
      <c r="GD48" s="93"/>
      <c r="GE48" s="93"/>
      <c r="GF48" s="94"/>
      <c r="GG48" s="93"/>
      <c r="GH48" s="93"/>
      <c r="GI48" s="93"/>
      <c r="GJ48" s="94"/>
      <c r="GK48" s="93"/>
      <c r="GL48" s="93"/>
      <c r="GM48" s="93"/>
      <c r="GN48" s="94"/>
      <c r="GO48" s="93"/>
      <c r="GP48" s="93"/>
      <c r="GQ48" s="93"/>
      <c r="GR48" s="94"/>
      <c r="GS48" s="93"/>
      <c r="GT48" s="93"/>
      <c r="GU48" s="93"/>
      <c r="GV48" s="94"/>
      <c r="GW48" s="93"/>
      <c r="GX48" s="93"/>
      <c r="GY48" s="93"/>
      <c r="GZ48" s="94"/>
      <c r="HA48" s="93"/>
      <c r="HB48" s="93"/>
      <c r="HC48" s="93"/>
      <c r="HD48" s="94"/>
      <c r="HE48" s="93"/>
      <c r="HF48" s="93"/>
      <c r="HG48" s="93"/>
      <c r="HH48" s="94"/>
      <c r="HI48" s="93"/>
      <c r="HJ48" s="93"/>
      <c r="HK48" s="93"/>
      <c r="HL48" s="94"/>
      <c r="HM48" s="93"/>
      <c r="HN48" s="93"/>
      <c r="HO48" s="93"/>
      <c r="HP48" s="94"/>
      <c r="HQ48" s="93"/>
      <c r="HR48" s="93"/>
      <c r="HS48" s="93"/>
      <c r="HT48" s="94"/>
      <c r="HU48" s="93"/>
      <c r="HV48" s="93"/>
      <c r="HW48" s="93"/>
      <c r="HX48" s="94"/>
      <c r="HY48" s="93"/>
      <c r="HZ48" s="93"/>
      <c r="IA48" s="93"/>
      <c r="IB48" s="94"/>
      <c r="IC48" s="93"/>
      <c r="ID48" s="93"/>
      <c r="IE48" s="93"/>
      <c r="IF48" s="94"/>
      <c r="IG48" s="93"/>
      <c r="IH48" s="93"/>
      <c r="II48" s="93"/>
      <c r="IJ48" s="94"/>
      <c r="IK48" s="93"/>
      <c r="IL48" s="93"/>
      <c r="IM48" s="93"/>
      <c r="IN48" s="94"/>
      <c r="IO48" s="93"/>
      <c r="IP48" s="93"/>
      <c r="IQ48" s="93"/>
      <c r="IR48" s="94"/>
      <c r="IS48" s="93"/>
      <c r="IT48" s="93"/>
      <c r="IU48" s="93"/>
      <c r="IV48" s="94"/>
    </row>
    <row r="49" spans="1:256" s="28" customFormat="1" ht="77.25" customHeight="1">
      <c r="A49" s="90"/>
      <c r="B49" s="90"/>
      <c r="C49" s="24"/>
      <c r="D49" s="25" t="s">
        <v>12</v>
      </c>
      <c r="E49" s="104"/>
      <c r="F49" s="106"/>
      <c r="G49" s="62">
        <f t="shared" si="3"/>
        <v>42162</v>
      </c>
      <c r="H49" s="62">
        <f t="shared" si="3"/>
        <v>22162</v>
      </c>
      <c r="I49" s="62">
        <f t="shared" si="3"/>
        <v>20000</v>
      </c>
      <c r="J49" s="62">
        <f t="shared" si="3"/>
        <v>20000</v>
      </c>
      <c r="K49" s="93"/>
      <c r="L49" s="94"/>
      <c r="M49" s="93"/>
      <c r="N49" s="93"/>
      <c r="O49" s="93"/>
      <c r="P49" s="94"/>
      <c r="Q49" s="93"/>
      <c r="R49" s="93"/>
      <c r="S49" s="93"/>
      <c r="T49" s="94"/>
      <c r="U49" s="93"/>
      <c r="V49" s="93"/>
      <c r="W49" s="93"/>
      <c r="X49" s="94"/>
      <c r="Y49" s="93"/>
      <c r="Z49" s="93"/>
      <c r="AA49" s="93"/>
      <c r="AB49" s="94"/>
      <c r="AC49" s="93"/>
      <c r="AD49" s="93"/>
      <c r="AE49" s="93"/>
      <c r="AF49" s="94"/>
      <c r="AG49" s="93"/>
      <c r="AH49" s="93"/>
      <c r="AI49" s="93"/>
      <c r="AJ49" s="94"/>
      <c r="AK49" s="93"/>
      <c r="AL49" s="93"/>
      <c r="AM49" s="93"/>
      <c r="AN49" s="94"/>
      <c r="AO49" s="93"/>
      <c r="AP49" s="93"/>
      <c r="AQ49" s="93"/>
      <c r="AR49" s="94"/>
      <c r="AS49" s="93"/>
      <c r="AT49" s="93"/>
      <c r="AU49" s="93"/>
      <c r="AV49" s="94"/>
      <c r="AW49" s="93"/>
      <c r="AX49" s="93"/>
      <c r="AY49" s="93"/>
      <c r="AZ49" s="94"/>
      <c r="BA49" s="93"/>
      <c r="BB49" s="93"/>
      <c r="BC49" s="93"/>
      <c r="BD49" s="94"/>
      <c r="BE49" s="93"/>
      <c r="BF49" s="93"/>
      <c r="BG49" s="93"/>
      <c r="BH49" s="94"/>
      <c r="BI49" s="93"/>
      <c r="BJ49" s="93"/>
      <c r="BK49" s="93"/>
      <c r="BL49" s="94"/>
      <c r="BM49" s="93"/>
      <c r="BN49" s="93"/>
      <c r="BO49" s="93"/>
      <c r="BP49" s="94"/>
      <c r="BQ49" s="93"/>
      <c r="BR49" s="93"/>
      <c r="BS49" s="93"/>
      <c r="BT49" s="94"/>
      <c r="BU49" s="93"/>
      <c r="BV49" s="93"/>
      <c r="BW49" s="93"/>
      <c r="BX49" s="94"/>
      <c r="BY49" s="93"/>
      <c r="BZ49" s="93"/>
      <c r="CA49" s="93"/>
      <c r="CB49" s="94"/>
      <c r="CC49" s="93"/>
      <c r="CD49" s="93"/>
      <c r="CE49" s="93"/>
      <c r="CF49" s="94"/>
      <c r="CG49" s="93"/>
      <c r="CH49" s="93"/>
      <c r="CI49" s="93"/>
      <c r="CJ49" s="94"/>
      <c r="CK49" s="93"/>
      <c r="CL49" s="93"/>
      <c r="CM49" s="93"/>
      <c r="CN49" s="94"/>
      <c r="CO49" s="93"/>
      <c r="CP49" s="93"/>
      <c r="CQ49" s="93"/>
      <c r="CR49" s="94"/>
      <c r="CS49" s="93"/>
      <c r="CT49" s="93"/>
      <c r="CU49" s="93"/>
      <c r="CV49" s="94"/>
      <c r="CW49" s="93"/>
      <c r="CX49" s="93"/>
      <c r="CY49" s="93"/>
      <c r="CZ49" s="94"/>
      <c r="DA49" s="93"/>
      <c r="DB49" s="93"/>
      <c r="DC49" s="93"/>
      <c r="DD49" s="94"/>
      <c r="DE49" s="93"/>
      <c r="DF49" s="93"/>
      <c r="DG49" s="93"/>
      <c r="DH49" s="94"/>
      <c r="DI49" s="93"/>
      <c r="DJ49" s="93"/>
      <c r="DK49" s="93"/>
      <c r="DL49" s="94"/>
      <c r="DM49" s="93"/>
      <c r="DN49" s="93"/>
      <c r="DO49" s="93"/>
      <c r="DP49" s="94"/>
      <c r="DQ49" s="93"/>
      <c r="DR49" s="93"/>
      <c r="DS49" s="93"/>
      <c r="DT49" s="94"/>
      <c r="DU49" s="93"/>
      <c r="DV49" s="93"/>
      <c r="DW49" s="93"/>
      <c r="DX49" s="94"/>
      <c r="DY49" s="93"/>
      <c r="DZ49" s="93"/>
      <c r="EA49" s="93"/>
      <c r="EB49" s="94"/>
      <c r="EC49" s="93"/>
      <c r="ED49" s="93"/>
      <c r="EE49" s="93"/>
      <c r="EF49" s="94"/>
      <c r="EG49" s="93"/>
      <c r="EH49" s="93"/>
      <c r="EI49" s="93"/>
      <c r="EJ49" s="94"/>
      <c r="EK49" s="93"/>
      <c r="EL49" s="93"/>
      <c r="EM49" s="93"/>
      <c r="EN49" s="94"/>
      <c r="EO49" s="93"/>
      <c r="EP49" s="93"/>
      <c r="EQ49" s="93"/>
      <c r="ER49" s="94"/>
      <c r="ES49" s="93"/>
      <c r="ET49" s="93"/>
      <c r="EU49" s="93"/>
      <c r="EV49" s="94"/>
      <c r="EW49" s="93"/>
      <c r="EX49" s="93"/>
      <c r="EY49" s="93"/>
      <c r="EZ49" s="94"/>
      <c r="FA49" s="93"/>
      <c r="FB49" s="93"/>
      <c r="FC49" s="93"/>
      <c r="FD49" s="94"/>
      <c r="FE49" s="93"/>
      <c r="FF49" s="93"/>
      <c r="FG49" s="93"/>
      <c r="FH49" s="94"/>
      <c r="FI49" s="93"/>
      <c r="FJ49" s="93"/>
      <c r="FK49" s="93"/>
      <c r="FL49" s="94"/>
      <c r="FM49" s="93"/>
      <c r="FN49" s="93"/>
      <c r="FO49" s="93"/>
      <c r="FP49" s="94"/>
      <c r="FQ49" s="93"/>
      <c r="FR49" s="93"/>
      <c r="FS49" s="93"/>
      <c r="FT49" s="94"/>
      <c r="FU49" s="93"/>
      <c r="FV49" s="93"/>
      <c r="FW49" s="93"/>
      <c r="FX49" s="94"/>
      <c r="FY49" s="93"/>
      <c r="FZ49" s="93"/>
      <c r="GA49" s="93"/>
      <c r="GB49" s="94"/>
      <c r="GC49" s="93"/>
      <c r="GD49" s="93"/>
      <c r="GE49" s="93"/>
      <c r="GF49" s="94"/>
      <c r="GG49" s="93"/>
      <c r="GH49" s="93"/>
      <c r="GI49" s="93"/>
      <c r="GJ49" s="94"/>
      <c r="GK49" s="93"/>
      <c r="GL49" s="93"/>
      <c r="GM49" s="93"/>
      <c r="GN49" s="94"/>
      <c r="GO49" s="93"/>
      <c r="GP49" s="93"/>
      <c r="GQ49" s="93"/>
      <c r="GR49" s="94"/>
      <c r="GS49" s="93"/>
      <c r="GT49" s="93"/>
      <c r="GU49" s="93"/>
      <c r="GV49" s="94"/>
      <c r="GW49" s="93"/>
      <c r="GX49" s="93"/>
      <c r="GY49" s="93"/>
      <c r="GZ49" s="94"/>
      <c r="HA49" s="93"/>
      <c r="HB49" s="93"/>
      <c r="HC49" s="93"/>
      <c r="HD49" s="94"/>
      <c r="HE49" s="93"/>
      <c r="HF49" s="93"/>
      <c r="HG49" s="93"/>
      <c r="HH49" s="94"/>
      <c r="HI49" s="93"/>
      <c r="HJ49" s="93"/>
      <c r="HK49" s="93"/>
      <c r="HL49" s="94"/>
      <c r="HM49" s="93"/>
      <c r="HN49" s="93"/>
      <c r="HO49" s="93"/>
      <c r="HP49" s="94"/>
      <c r="HQ49" s="93"/>
      <c r="HR49" s="93"/>
      <c r="HS49" s="93"/>
      <c r="HT49" s="94"/>
      <c r="HU49" s="93"/>
      <c r="HV49" s="93"/>
      <c r="HW49" s="93"/>
      <c r="HX49" s="94"/>
      <c r="HY49" s="93"/>
      <c r="HZ49" s="93"/>
      <c r="IA49" s="93"/>
      <c r="IB49" s="94"/>
      <c r="IC49" s="93"/>
      <c r="ID49" s="93"/>
      <c r="IE49" s="93"/>
      <c r="IF49" s="94"/>
      <c r="IG49" s="93"/>
      <c r="IH49" s="93"/>
      <c r="II49" s="93"/>
      <c r="IJ49" s="94"/>
      <c r="IK49" s="93"/>
      <c r="IL49" s="93"/>
      <c r="IM49" s="93"/>
      <c r="IN49" s="94"/>
      <c r="IO49" s="93"/>
      <c r="IP49" s="93"/>
      <c r="IQ49" s="93"/>
      <c r="IR49" s="94"/>
      <c r="IS49" s="93"/>
      <c r="IT49" s="93"/>
      <c r="IU49" s="93"/>
      <c r="IV49" s="94"/>
    </row>
    <row r="50" spans="1:256" s="28" customFormat="1" ht="82.5" customHeight="1">
      <c r="A50" s="90" t="s">
        <v>89</v>
      </c>
      <c r="B50" s="90" t="s">
        <v>90</v>
      </c>
      <c r="C50" s="90" t="s">
        <v>14</v>
      </c>
      <c r="D50" s="89" t="s">
        <v>91</v>
      </c>
      <c r="E50" s="104"/>
      <c r="F50" s="52"/>
      <c r="G50" s="62">
        <f>H50+I50</f>
        <v>42162</v>
      </c>
      <c r="H50" s="18">
        <v>22162</v>
      </c>
      <c r="I50" s="107">
        <v>20000</v>
      </c>
      <c r="J50" s="107">
        <v>20000</v>
      </c>
      <c r="K50" s="93"/>
      <c r="L50" s="94"/>
      <c r="M50" s="93"/>
      <c r="N50" s="93"/>
      <c r="O50" s="93"/>
      <c r="P50" s="94"/>
      <c r="Q50" s="93"/>
      <c r="R50" s="93"/>
      <c r="S50" s="93"/>
      <c r="T50" s="94"/>
      <c r="U50" s="93"/>
      <c r="V50" s="93"/>
      <c r="W50" s="93"/>
      <c r="X50" s="94"/>
      <c r="Y50" s="93"/>
      <c r="Z50" s="93"/>
      <c r="AA50" s="93"/>
      <c r="AB50" s="94"/>
      <c r="AC50" s="93"/>
      <c r="AD50" s="93"/>
      <c r="AE50" s="93"/>
      <c r="AF50" s="94"/>
      <c r="AG50" s="93"/>
      <c r="AH50" s="93"/>
      <c r="AI50" s="93"/>
      <c r="AJ50" s="94"/>
      <c r="AK50" s="93"/>
      <c r="AL50" s="93"/>
      <c r="AM50" s="93"/>
      <c r="AN50" s="94"/>
      <c r="AO50" s="93"/>
      <c r="AP50" s="93"/>
      <c r="AQ50" s="93"/>
      <c r="AR50" s="94"/>
      <c r="AS50" s="93"/>
      <c r="AT50" s="93"/>
      <c r="AU50" s="93"/>
      <c r="AV50" s="94"/>
      <c r="AW50" s="93"/>
      <c r="AX50" s="93"/>
      <c r="AY50" s="93"/>
      <c r="AZ50" s="94"/>
      <c r="BA50" s="93"/>
      <c r="BB50" s="93"/>
      <c r="BC50" s="93"/>
      <c r="BD50" s="94"/>
      <c r="BE50" s="93"/>
      <c r="BF50" s="93"/>
      <c r="BG50" s="93"/>
      <c r="BH50" s="94"/>
      <c r="BI50" s="93"/>
      <c r="BJ50" s="93"/>
      <c r="BK50" s="93"/>
      <c r="BL50" s="94"/>
      <c r="BM50" s="93"/>
      <c r="BN50" s="93"/>
      <c r="BO50" s="93"/>
      <c r="BP50" s="94"/>
      <c r="BQ50" s="93"/>
      <c r="BR50" s="93"/>
      <c r="BS50" s="93"/>
      <c r="BT50" s="94"/>
      <c r="BU50" s="93"/>
      <c r="BV50" s="93"/>
      <c r="BW50" s="93"/>
      <c r="BX50" s="94"/>
      <c r="BY50" s="93"/>
      <c r="BZ50" s="93"/>
      <c r="CA50" s="93"/>
      <c r="CB50" s="94"/>
      <c r="CC50" s="93"/>
      <c r="CD50" s="93"/>
      <c r="CE50" s="93"/>
      <c r="CF50" s="94"/>
      <c r="CG50" s="93"/>
      <c r="CH50" s="93"/>
      <c r="CI50" s="93"/>
      <c r="CJ50" s="94"/>
      <c r="CK50" s="93"/>
      <c r="CL50" s="93"/>
      <c r="CM50" s="93"/>
      <c r="CN50" s="94"/>
      <c r="CO50" s="93"/>
      <c r="CP50" s="93"/>
      <c r="CQ50" s="93"/>
      <c r="CR50" s="94"/>
      <c r="CS50" s="93"/>
      <c r="CT50" s="93"/>
      <c r="CU50" s="93"/>
      <c r="CV50" s="94"/>
      <c r="CW50" s="93"/>
      <c r="CX50" s="93"/>
      <c r="CY50" s="93"/>
      <c r="CZ50" s="94"/>
      <c r="DA50" s="93"/>
      <c r="DB50" s="93"/>
      <c r="DC50" s="93"/>
      <c r="DD50" s="94"/>
      <c r="DE50" s="93"/>
      <c r="DF50" s="93"/>
      <c r="DG50" s="93"/>
      <c r="DH50" s="94"/>
      <c r="DI50" s="93"/>
      <c r="DJ50" s="93"/>
      <c r="DK50" s="93"/>
      <c r="DL50" s="94"/>
      <c r="DM50" s="93"/>
      <c r="DN50" s="93"/>
      <c r="DO50" s="93"/>
      <c r="DP50" s="94"/>
      <c r="DQ50" s="93"/>
      <c r="DR50" s="93"/>
      <c r="DS50" s="93"/>
      <c r="DT50" s="94"/>
      <c r="DU50" s="93"/>
      <c r="DV50" s="93"/>
      <c r="DW50" s="93"/>
      <c r="DX50" s="94"/>
      <c r="DY50" s="93"/>
      <c r="DZ50" s="93"/>
      <c r="EA50" s="93"/>
      <c r="EB50" s="94"/>
      <c r="EC50" s="93"/>
      <c r="ED50" s="93"/>
      <c r="EE50" s="93"/>
      <c r="EF50" s="94"/>
      <c r="EG50" s="93"/>
      <c r="EH50" s="93"/>
      <c r="EI50" s="93"/>
      <c r="EJ50" s="94"/>
      <c r="EK50" s="93"/>
      <c r="EL50" s="93"/>
      <c r="EM50" s="93"/>
      <c r="EN50" s="94"/>
      <c r="EO50" s="93"/>
      <c r="EP50" s="93"/>
      <c r="EQ50" s="93"/>
      <c r="ER50" s="94"/>
      <c r="ES50" s="93"/>
      <c r="ET50" s="93"/>
      <c r="EU50" s="93"/>
      <c r="EV50" s="94"/>
      <c r="EW50" s="93"/>
      <c r="EX50" s="93"/>
      <c r="EY50" s="93"/>
      <c r="EZ50" s="94"/>
      <c r="FA50" s="93"/>
      <c r="FB50" s="93"/>
      <c r="FC50" s="93"/>
      <c r="FD50" s="94"/>
      <c r="FE50" s="93"/>
      <c r="FF50" s="93"/>
      <c r="FG50" s="93"/>
      <c r="FH50" s="94"/>
      <c r="FI50" s="93"/>
      <c r="FJ50" s="93"/>
      <c r="FK50" s="93"/>
      <c r="FL50" s="94"/>
      <c r="FM50" s="93"/>
      <c r="FN50" s="93"/>
      <c r="FO50" s="93"/>
      <c r="FP50" s="94"/>
      <c r="FQ50" s="93"/>
      <c r="FR50" s="93"/>
      <c r="FS50" s="93"/>
      <c r="FT50" s="94"/>
      <c r="FU50" s="93"/>
      <c r="FV50" s="93"/>
      <c r="FW50" s="93"/>
      <c r="FX50" s="94"/>
      <c r="FY50" s="93"/>
      <c r="FZ50" s="93"/>
      <c r="GA50" s="93"/>
      <c r="GB50" s="94"/>
      <c r="GC50" s="93"/>
      <c r="GD50" s="93"/>
      <c r="GE50" s="93"/>
      <c r="GF50" s="94"/>
      <c r="GG50" s="93"/>
      <c r="GH50" s="93"/>
      <c r="GI50" s="93"/>
      <c r="GJ50" s="94"/>
      <c r="GK50" s="93"/>
      <c r="GL50" s="93"/>
      <c r="GM50" s="93"/>
      <c r="GN50" s="94"/>
      <c r="GO50" s="93"/>
      <c r="GP50" s="93"/>
      <c r="GQ50" s="93"/>
      <c r="GR50" s="94"/>
      <c r="GS50" s="93"/>
      <c r="GT50" s="93"/>
      <c r="GU50" s="93"/>
      <c r="GV50" s="94"/>
      <c r="GW50" s="93"/>
      <c r="GX50" s="93"/>
      <c r="GY50" s="93"/>
      <c r="GZ50" s="94"/>
      <c r="HA50" s="93"/>
      <c r="HB50" s="93"/>
      <c r="HC50" s="93"/>
      <c r="HD50" s="94"/>
      <c r="HE50" s="93"/>
      <c r="HF50" s="93"/>
      <c r="HG50" s="93"/>
      <c r="HH50" s="94"/>
      <c r="HI50" s="93"/>
      <c r="HJ50" s="93"/>
      <c r="HK50" s="93"/>
      <c r="HL50" s="94"/>
      <c r="HM50" s="93"/>
      <c r="HN50" s="93"/>
      <c r="HO50" s="93"/>
      <c r="HP50" s="94"/>
      <c r="HQ50" s="93"/>
      <c r="HR50" s="93"/>
      <c r="HS50" s="93"/>
      <c r="HT50" s="94"/>
      <c r="HU50" s="93"/>
      <c r="HV50" s="93"/>
      <c r="HW50" s="93"/>
      <c r="HX50" s="94"/>
      <c r="HY50" s="93"/>
      <c r="HZ50" s="93"/>
      <c r="IA50" s="93"/>
      <c r="IB50" s="94"/>
      <c r="IC50" s="93"/>
      <c r="ID50" s="93"/>
      <c r="IE50" s="93"/>
      <c r="IF50" s="94"/>
      <c r="IG50" s="93"/>
      <c r="IH50" s="93"/>
      <c r="II50" s="93"/>
      <c r="IJ50" s="94"/>
      <c r="IK50" s="93"/>
      <c r="IL50" s="93"/>
      <c r="IM50" s="93"/>
      <c r="IN50" s="94"/>
      <c r="IO50" s="93"/>
      <c r="IP50" s="93"/>
      <c r="IQ50" s="93"/>
      <c r="IR50" s="94"/>
      <c r="IS50" s="93"/>
      <c r="IT50" s="93"/>
      <c r="IU50" s="93"/>
      <c r="IV50" s="94"/>
    </row>
    <row r="51" spans="1:256" s="28" customFormat="1" ht="142.5" customHeight="1">
      <c r="A51" s="90"/>
      <c r="B51" s="90"/>
      <c r="C51" s="90"/>
      <c r="D51" s="89"/>
      <c r="E51" s="104" t="s">
        <v>87</v>
      </c>
      <c r="F51" s="105" t="s">
        <v>88</v>
      </c>
      <c r="G51" s="62">
        <f aca="true" t="shared" si="4" ref="G51:J52">G52</f>
        <v>40000</v>
      </c>
      <c r="H51" s="62">
        <f t="shared" si="4"/>
        <v>40000</v>
      </c>
      <c r="I51" s="62">
        <f t="shared" si="4"/>
        <v>0</v>
      </c>
      <c r="J51" s="62">
        <f t="shared" si="4"/>
        <v>0</v>
      </c>
      <c r="K51" s="93"/>
      <c r="L51" s="94"/>
      <c r="M51" s="93"/>
      <c r="N51" s="93"/>
      <c r="O51" s="93"/>
      <c r="P51" s="94"/>
      <c r="Q51" s="93"/>
      <c r="R51" s="93"/>
      <c r="S51" s="93"/>
      <c r="T51" s="94"/>
      <c r="U51" s="93"/>
      <c r="V51" s="93"/>
      <c r="W51" s="93"/>
      <c r="X51" s="94"/>
      <c r="Y51" s="93"/>
      <c r="Z51" s="93"/>
      <c r="AA51" s="93"/>
      <c r="AB51" s="94"/>
      <c r="AC51" s="93"/>
      <c r="AD51" s="93"/>
      <c r="AE51" s="93"/>
      <c r="AF51" s="94"/>
      <c r="AG51" s="93"/>
      <c r="AH51" s="93"/>
      <c r="AI51" s="93"/>
      <c r="AJ51" s="94"/>
      <c r="AK51" s="93"/>
      <c r="AL51" s="93"/>
      <c r="AM51" s="93"/>
      <c r="AN51" s="94"/>
      <c r="AO51" s="93"/>
      <c r="AP51" s="93"/>
      <c r="AQ51" s="93"/>
      <c r="AR51" s="94"/>
      <c r="AS51" s="93"/>
      <c r="AT51" s="93"/>
      <c r="AU51" s="93"/>
      <c r="AV51" s="94"/>
      <c r="AW51" s="93"/>
      <c r="AX51" s="93"/>
      <c r="AY51" s="93"/>
      <c r="AZ51" s="94"/>
      <c r="BA51" s="93"/>
      <c r="BB51" s="93"/>
      <c r="BC51" s="93"/>
      <c r="BD51" s="94"/>
      <c r="BE51" s="93"/>
      <c r="BF51" s="93"/>
      <c r="BG51" s="93"/>
      <c r="BH51" s="94"/>
      <c r="BI51" s="93"/>
      <c r="BJ51" s="93"/>
      <c r="BK51" s="93"/>
      <c r="BL51" s="94"/>
      <c r="BM51" s="93"/>
      <c r="BN51" s="93"/>
      <c r="BO51" s="93"/>
      <c r="BP51" s="94"/>
      <c r="BQ51" s="93"/>
      <c r="BR51" s="93"/>
      <c r="BS51" s="93"/>
      <c r="BT51" s="94"/>
      <c r="BU51" s="93"/>
      <c r="BV51" s="93"/>
      <c r="BW51" s="93"/>
      <c r="BX51" s="94"/>
      <c r="BY51" s="93"/>
      <c r="BZ51" s="93"/>
      <c r="CA51" s="93"/>
      <c r="CB51" s="94"/>
      <c r="CC51" s="93"/>
      <c r="CD51" s="93"/>
      <c r="CE51" s="93"/>
      <c r="CF51" s="94"/>
      <c r="CG51" s="93"/>
      <c r="CH51" s="93"/>
      <c r="CI51" s="93"/>
      <c r="CJ51" s="94"/>
      <c r="CK51" s="93"/>
      <c r="CL51" s="93"/>
      <c r="CM51" s="93"/>
      <c r="CN51" s="94"/>
      <c r="CO51" s="93"/>
      <c r="CP51" s="93"/>
      <c r="CQ51" s="93"/>
      <c r="CR51" s="94"/>
      <c r="CS51" s="93"/>
      <c r="CT51" s="93"/>
      <c r="CU51" s="93"/>
      <c r="CV51" s="94"/>
      <c r="CW51" s="93"/>
      <c r="CX51" s="93"/>
      <c r="CY51" s="93"/>
      <c r="CZ51" s="94"/>
      <c r="DA51" s="93"/>
      <c r="DB51" s="93"/>
      <c r="DC51" s="93"/>
      <c r="DD51" s="94"/>
      <c r="DE51" s="93"/>
      <c r="DF51" s="93"/>
      <c r="DG51" s="93"/>
      <c r="DH51" s="94"/>
      <c r="DI51" s="93"/>
      <c r="DJ51" s="93"/>
      <c r="DK51" s="93"/>
      <c r="DL51" s="94"/>
      <c r="DM51" s="93"/>
      <c r="DN51" s="93"/>
      <c r="DO51" s="93"/>
      <c r="DP51" s="94"/>
      <c r="DQ51" s="93"/>
      <c r="DR51" s="93"/>
      <c r="DS51" s="93"/>
      <c r="DT51" s="94"/>
      <c r="DU51" s="93"/>
      <c r="DV51" s="93"/>
      <c r="DW51" s="93"/>
      <c r="DX51" s="94"/>
      <c r="DY51" s="93"/>
      <c r="DZ51" s="93"/>
      <c r="EA51" s="93"/>
      <c r="EB51" s="94"/>
      <c r="EC51" s="93"/>
      <c r="ED51" s="93"/>
      <c r="EE51" s="93"/>
      <c r="EF51" s="94"/>
      <c r="EG51" s="93"/>
      <c r="EH51" s="93"/>
      <c r="EI51" s="93"/>
      <c r="EJ51" s="94"/>
      <c r="EK51" s="93"/>
      <c r="EL51" s="93"/>
      <c r="EM51" s="93"/>
      <c r="EN51" s="94"/>
      <c r="EO51" s="93"/>
      <c r="EP51" s="93"/>
      <c r="EQ51" s="93"/>
      <c r="ER51" s="94"/>
      <c r="ES51" s="93"/>
      <c r="ET51" s="93"/>
      <c r="EU51" s="93"/>
      <c r="EV51" s="94"/>
      <c r="EW51" s="93"/>
      <c r="EX51" s="93"/>
      <c r="EY51" s="93"/>
      <c r="EZ51" s="94"/>
      <c r="FA51" s="93"/>
      <c r="FB51" s="93"/>
      <c r="FC51" s="93"/>
      <c r="FD51" s="94"/>
      <c r="FE51" s="93"/>
      <c r="FF51" s="93"/>
      <c r="FG51" s="93"/>
      <c r="FH51" s="94"/>
      <c r="FI51" s="93"/>
      <c r="FJ51" s="93"/>
      <c r="FK51" s="93"/>
      <c r="FL51" s="94"/>
      <c r="FM51" s="93"/>
      <c r="FN51" s="93"/>
      <c r="FO51" s="93"/>
      <c r="FP51" s="94"/>
      <c r="FQ51" s="93"/>
      <c r="FR51" s="93"/>
      <c r="FS51" s="93"/>
      <c r="FT51" s="94"/>
      <c r="FU51" s="93"/>
      <c r="FV51" s="93"/>
      <c r="FW51" s="93"/>
      <c r="FX51" s="94"/>
      <c r="FY51" s="93"/>
      <c r="FZ51" s="93"/>
      <c r="GA51" s="93"/>
      <c r="GB51" s="94"/>
      <c r="GC51" s="93"/>
      <c r="GD51" s="93"/>
      <c r="GE51" s="93"/>
      <c r="GF51" s="94"/>
      <c r="GG51" s="93"/>
      <c r="GH51" s="93"/>
      <c r="GI51" s="93"/>
      <c r="GJ51" s="94"/>
      <c r="GK51" s="93"/>
      <c r="GL51" s="93"/>
      <c r="GM51" s="93"/>
      <c r="GN51" s="94"/>
      <c r="GO51" s="93"/>
      <c r="GP51" s="93"/>
      <c r="GQ51" s="93"/>
      <c r="GR51" s="94"/>
      <c r="GS51" s="93"/>
      <c r="GT51" s="93"/>
      <c r="GU51" s="93"/>
      <c r="GV51" s="94"/>
      <c r="GW51" s="93"/>
      <c r="GX51" s="93"/>
      <c r="GY51" s="93"/>
      <c r="GZ51" s="94"/>
      <c r="HA51" s="93"/>
      <c r="HB51" s="93"/>
      <c r="HC51" s="93"/>
      <c r="HD51" s="94"/>
      <c r="HE51" s="93"/>
      <c r="HF51" s="93"/>
      <c r="HG51" s="93"/>
      <c r="HH51" s="94"/>
      <c r="HI51" s="93"/>
      <c r="HJ51" s="93"/>
      <c r="HK51" s="93"/>
      <c r="HL51" s="94"/>
      <c r="HM51" s="93"/>
      <c r="HN51" s="93"/>
      <c r="HO51" s="93"/>
      <c r="HP51" s="94"/>
      <c r="HQ51" s="93"/>
      <c r="HR51" s="93"/>
      <c r="HS51" s="93"/>
      <c r="HT51" s="94"/>
      <c r="HU51" s="93"/>
      <c r="HV51" s="93"/>
      <c r="HW51" s="93"/>
      <c r="HX51" s="94"/>
      <c r="HY51" s="93"/>
      <c r="HZ51" s="93"/>
      <c r="IA51" s="93"/>
      <c r="IB51" s="94"/>
      <c r="IC51" s="93"/>
      <c r="ID51" s="93"/>
      <c r="IE51" s="93"/>
      <c r="IF51" s="94"/>
      <c r="IG51" s="93"/>
      <c r="IH51" s="93"/>
      <c r="II51" s="93"/>
      <c r="IJ51" s="94"/>
      <c r="IK51" s="93"/>
      <c r="IL51" s="93"/>
      <c r="IM51" s="93"/>
      <c r="IN51" s="94"/>
      <c r="IO51" s="93"/>
      <c r="IP51" s="93"/>
      <c r="IQ51" s="93"/>
      <c r="IR51" s="94"/>
      <c r="IS51" s="93"/>
      <c r="IT51" s="93"/>
      <c r="IU51" s="93"/>
      <c r="IV51" s="94"/>
    </row>
    <row r="52" spans="1:256" s="28" customFormat="1" ht="69.75" customHeight="1">
      <c r="A52" s="90"/>
      <c r="B52" s="90"/>
      <c r="C52" s="24"/>
      <c r="D52" s="25" t="s">
        <v>12</v>
      </c>
      <c r="E52" s="104"/>
      <c r="F52" s="105"/>
      <c r="G52" s="62">
        <f t="shared" si="4"/>
        <v>40000</v>
      </c>
      <c r="H52" s="62">
        <f t="shared" si="4"/>
        <v>40000</v>
      </c>
      <c r="I52" s="62">
        <f t="shared" si="4"/>
        <v>0</v>
      </c>
      <c r="J52" s="62">
        <f t="shared" si="4"/>
        <v>0</v>
      </c>
      <c r="K52" s="93"/>
      <c r="L52" s="94"/>
      <c r="M52" s="93"/>
      <c r="N52" s="93"/>
      <c r="O52" s="93"/>
      <c r="P52" s="94"/>
      <c r="Q52" s="93"/>
      <c r="R52" s="93"/>
      <c r="S52" s="93"/>
      <c r="T52" s="94"/>
      <c r="U52" s="93"/>
      <c r="V52" s="93"/>
      <c r="W52" s="93"/>
      <c r="X52" s="94"/>
      <c r="Y52" s="93"/>
      <c r="Z52" s="93"/>
      <c r="AA52" s="93"/>
      <c r="AB52" s="94"/>
      <c r="AC52" s="93"/>
      <c r="AD52" s="93"/>
      <c r="AE52" s="93"/>
      <c r="AF52" s="94"/>
      <c r="AG52" s="93"/>
      <c r="AH52" s="93"/>
      <c r="AI52" s="93"/>
      <c r="AJ52" s="94"/>
      <c r="AK52" s="93"/>
      <c r="AL52" s="93"/>
      <c r="AM52" s="93"/>
      <c r="AN52" s="94"/>
      <c r="AO52" s="93"/>
      <c r="AP52" s="93"/>
      <c r="AQ52" s="93"/>
      <c r="AR52" s="94"/>
      <c r="AS52" s="93"/>
      <c r="AT52" s="93"/>
      <c r="AU52" s="93"/>
      <c r="AV52" s="94"/>
      <c r="AW52" s="93"/>
      <c r="AX52" s="93"/>
      <c r="AY52" s="93"/>
      <c r="AZ52" s="94"/>
      <c r="BA52" s="93"/>
      <c r="BB52" s="93"/>
      <c r="BC52" s="93"/>
      <c r="BD52" s="94"/>
      <c r="BE52" s="93"/>
      <c r="BF52" s="93"/>
      <c r="BG52" s="93"/>
      <c r="BH52" s="94"/>
      <c r="BI52" s="93"/>
      <c r="BJ52" s="93"/>
      <c r="BK52" s="93"/>
      <c r="BL52" s="94"/>
      <c r="BM52" s="93"/>
      <c r="BN52" s="93"/>
      <c r="BO52" s="93"/>
      <c r="BP52" s="94"/>
      <c r="BQ52" s="93"/>
      <c r="BR52" s="93"/>
      <c r="BS52" s="93"/>
      <c r="BT52" s="94"/>
      <c r="BU52" s="93"/>
      <c r="BV52" s="93"/>
      <c r="BW52" s="93"/>
      <c r="BX52" s="94"/>
      <c r="BY52" s="93"/>
      <c r="BZ52" s="93"/>
      <c r="CA52" s="93"/>
      <c r="CB52" s="94"/>
      <c r="CC52" s="93"/>
      <c r="CD52" s="93"/>
      <c r="CE52" s="93"/>
      <c r="CF52" s="94"/>
      <c r="CG52" s="93"/>
      <c r="CH52" s="93"/>
      <c r="CI52" s="93"/>
      <c r="CJ52" s="94"/>
      <c r="CK52" s="93"/>
      <c r="CL52" s="93"/>
      <c r="CM52" s="93"/>
      <c r="CN52" s="94"/>
      <c r="CO52" s="93"/>
      <c r="CP52" s="93"/>
      <c r="CQ52" s="93"/>
      <c r="CR52" s="94"/>
      <c r="CS52" s="93"/>
      <c r="CT52" s="93"/>
      <c r="CU52" s="93"/>
      <c r="CV52" s="94"/>
      <c r="CW52" s="93"/>
      <c r="CX52" s="93"/>
      <c r="CY52" s="93"/>
      <c r="CZ52" s="94"/>
      <c r="DA52" s="93"/>
      <c r="DB52" s="93"/>
      <c r="DC52" s="93"/>
      <c r="DD52" s="94"/>
      <c r="DE52" s="93"/>
      <c r="DF52" s="93"/>
      <c r="DG52" s="93"/>
      <c r="DH52" s="94"/>
      <c r="DI52" s="93"/>
      <c r="DJ52" s="93"/>
      <c r="DK52" s="93"/>
      <c r="DL52" s="94"/>
      <c r="DM52" s="93"/>
      <c r="DN52" s="93"/>
      <c r="DO52" s="93"/>
      <c r="DP52" s="94"/>
      <c r="DQ52" s="93"/>
      <c r="DR52" s="93"/>
      <c r="DS52" s="93"/>
      <c r="DT52" s="94"/>
      <c r="DU52" s="93"/>
      <c r="DV52" s="93"/>
      <c r="DW52" s="93"/>
      <c r="DX52" s="94"/>
      <c r="DY52" s="93"/>
      <c r="DZ52" s="93"/>
      <c r="EA52" s="93"/>
      <c r="EB52" s="94"/>
      <c r="EC52" s="93"/>
      <c r="ED52" s="93"/>
      <c r="EE52" s="93"/>
      <c r="EF52" s="94"/>
      <c r="EG52" s="93"/>
      <c r="EH52" s="93"/>
      <c r="EI52" s="93"/>
      <c r="EJ52" s="94"/>
      <c r="EK52" s="93"/>
      <c r="EL52" s="93"/>
      <c r="EM52" s="93"/>
      <c r="EN52" s="94"/>
      <c r="EO52" s="93"/>
      <c r="EP52" s="93"/>
      <c r="EQ52" s="93"/>
      <c r="ER52" s="94"/>
      <c r="ES52" s="93"/>
      <c r="ET52" s="93"/>
      <c r="EU52" s="93"/>
      <c r="EV52" s="94"/>
      <c r="EW52" s="93"/>
      <c r="EX52" s="93"/>
      <c r="EY52" s="93"/>
      <c r="EZ52" s="94"/>
      <c r="FA52" s="93"/>
      <c r="FB52" s="93"/>
      <c r="FC52" s="93"/>
      <c r="FD52" s="94"/>
      <c r="FE52" s="93"/>
      <c r="FF52" s="93"/>
      <c r="FG52" s="93"/>
      <c r="FH52" s="94"/>
      <c r="FI52" s="93"/>
      <c r="FJ52" s="93"/>
      <c r="FK52" s="93"/>
      <c r="FL52" s="94"/>
      <c r="FM52" s="93"/>
      <c r="FN52" s="93"/>
      <c r="FO52" s="93"/>
      <c r="FP52" s="94"/>
      <c r="FQ52" s="93"/>
      <c r="FR52" s="93"/>
      <c r="FS52" s="93"/>
      <c r="FT52" s="94"/>
      <c r="FU52" s="93"/>
      <c r="FV52" s="93"/>
      <c r="FW52" s="93"/>
      <c r="FX52" s="94"/>
      <c r="FY52" s="93"/>
      <c r="FZ52" s="93"/>
      <c r="GA52" s="93"/>
      <c r="GB52" s="94"/>
      <c r="GC52" s="93"/>
      <c r="GD52" s="93"/>
      <c r="GE52" s="93"/>
      <c r="GF52" s="94"/>
      <c r="GG52" s="93"/>
      <c r="GH52" s="93"/>
      <c r="GI52" s="93"/>
      <c r="GJ52" s="94"/>
      <c r="GK52" s="93"/>
      <c r="GL52" s="93"/>
      <c r="GM52" s="93"/>
      <c r="GN52" s="94"/>
      <c r="GO52" s="93"/>
      <c r="GP52" s="93"/>
      <c r="GQ52" s="93"/>
      <c r="GR52" s="94"/>
      <c r="GS52" s="93"/>
      <c r="GT52" s="93"/>
      <c r="GU52" s="93"/>
      <c r="GV52" s="94"/>
      <c r="GW52" s="93"/>
      <c r="GX52" s="93"/>
      <c r="GY52" s="93"/>
      <c r="GZ52" s="94"/>
      <c r="HA52" s="93"/>
      <c r="HB52" s="93"/>
      <c r="HC52" s="93"/>
      <c r="HD52" s="94"/>
      <c r="HE52" s="93"/>
      <c r="HF52" s="93"/>
      <c r="HG52" s="93"/>
      <c r="HH52" s="94"/>
      <c r="HI52" s="93"/>
      <c r="HJ52" s="93"/>
      <c r="HK52" s="93"/>
      <c r="HL52" s="94"/>
      <c r="HM52" s="93"/>
      <c r="HN52" s="93"/>
      <c r="HO52" s="93"/>
      <c r="HP52" s="94"/>
      <c r="HQ52" s="93"/>
      <c r="HR52" s="93"/>
      <c r="HS52" s="93"/>
      <c r="HT52" s="94"/>
      <c r="HU52" s="93"/>
      <c r="HV52" s="93"/>
      <c r="HW52" s="93"/>
      <c r="HX52" s="94"/>
      <c r="HY52" s="93"/>
      <c r="HZ52" s="93"/>
      <c r="IA52" s="93"/>
      <c r="IB52" s="94"/>
      <c r="IC52" s="93"/>
      <c r="ID52" s="93"/>
      <c r="IE52" s="93"/>
      <c r="IF52" s="94"/>
      <c r="IG52" s="93"/>
      <c r="IH52" s="93"/>
      <c r="II52" s="93"/>
      <c r="IJ52" s="94"/>
      <c r="IK52" s="93"/>
      <c r="IL52" s="93"/>
      <c r="IM52" s="93"/>
      <c r="IN52" s="94"/>
      <c r="IO52" s="93"/>
      <c r="IP52" s="93"/>
      <c r="IQ52" s="93"/>
      <c r="IR52" s="94"/>
      <c r="IS52" s="93"/>
      <c r="IT52" s="93"/>
      <c r="IU52" s="93"/>
      <c r="IV52" s="94"/>
    </row>
    <row r="53" spans="1:256" s="28" customFormat="1" ht="85.5" customHeight="1">
      <c r="A53" s="90" t="s">
        <v>89</v>
      </c>
      <c r="B53" s="90" t="s">
        <v>90</v>
      </c>
      <c r="C53" s="90" t="s">
        <v>14</v>
      </c>
      <c r="D53" s="89" t="s">
        <v>91</v>
      </c>
      <c r="E53" s="89"/>
      <c r="F53" s="52"/>
      <c r="G53" s="18">
        <f>H53+I53</f>
        <v>40000</v>
      </c>
      <c r="H53" s="18">
        <v>40000</v>
      </c>
      <c r="I53" s="52">
        <v>0</v>
      </c>
      <c r="J53" s="52">
        <v>0</v>
      </c>
      <c r="K53" s="93"/>
      <c r="L53" s="94"/>
      <c r="M53" s="93"/>
      <c r="N53" s="93"/>
      <c r="O53" s="93"/>
      <c r="P53" s="94"/>
      <c r="Q53" s="93"/>
      <c r="R53" s="93"/>
      <c r="S53" s="93"/>
      <c r="T53" s="94"/>
      <c r="U53" s="93"/>
      <c r="V53" s="93"/>
      <c r="W53" s="93"/>
      <c r="X53" s="94"/>
      <c r="Y53" s="93"/>
      <c r="Z53" s="93"/>
      <c r="AA53" s="93"/>
      <c r="AB53" s="94"/>
      <c r="AC53" s="93"/>
      <c r="AD53" s="93"/>
      <c r="AE53" s="93"/>
      <c r="AF53" s="94"/>
      <c r="AG53" s="93"/>
      <c r="AH53" s="93"/>
      <c r="AI53" s="93"/>
      <c r="AJ53" s="94"/>
      <c r="AK53" s="93"/>
      <c r="AL53" s="93"/>
      <c r="AM53" s="93"/>
      <c r="AN53" s="94"/>
      <c r="AO53" s="93"/>
      <c r="AP53" s="93"/>
      <c r="AQ53" s="93"/>
      <c r="AR53" s="94"/>
      <c r="AS53" s="93"/>
      <c r="AT53" s="93"/>
      <c r="AU53" s="93"/>
      <c r="AV53" s="94"/>
      <c r="AW53" s="93"/>
      <c r="AX53" s="93"/>
      <c r="AY53" s="93"/>
      <c r="AZ53" s="94"/>
      <c r="BA53" s="93"/>
      <c r="BB53" s="93"/>
      <c r="BC53" s="93"/>
      <c r="BD53" s="94"/>
      <c r="BE53" s="93"/>
      <c r="BF53" s="93"/>
      <c r="BG53" s="93"/>
      <c r="BH53" s="94"/>
      <c r="BI53" s="93"/>
      <c r="BJ53" s="93"/>
      <c r="BK53" s="93"/>
      <c r="BL53" s="94"/>
      <c r="BM53" s="93"/>
      <c r="BN53" s="93"/>
      <c r="BO53" s="93"/>
      <c r="BP53" s="94"/>
      <c r="BQ53" s="93"/>
      <c r="BR53" s="93"/>
      <c r="BS53" s="93"/>
      <c r="BT53" s="94"/>
      <c r="BU53" s="93"/>
      <c r="BV53" s="93"/>
      <c r="BW53" s="93"/>
      <c r="BX53" s="94"/>
      <c r="BY53" s="93"/>
      <c r="BZ53" s="93"/>
      <c r="CA53" s="93"/>
      <c r="CB53" s="94"/>
      <c r="CC53" s="93"/>
      <c r="CD53" s="93"/>
      <c r="CE53" s="93"/>
      <c r="CF53" s="94"/>
      <c r="CG53" s="93"/>
      <c r="CH53" s="93"/>
      <c r="CI53" s="93"/>
      <c r="CJ53" s="94"/>
      <c r="CK53" s="93"/>
      <c r="CL53" s="93"/>
      <c r="CM53" s="93"/>
      <c r="CN53" s="94"/>
      <c r="CO53" s="93"/>
      <c r="CP53" s="93"/>
      <c r="CQ53" s="93"/>
      <c r="CR53" s="94"/>
      <c r="CS53" s="93"/>
      <c r="CT53" s="93"/>
      <c r="CU53" s="93"/>
      <c r="CV53" s="94"/>
      <c r="CW53" s="93"/>
      <c r="CX53" s="93"/>
      <c r="CY53" s="93"/>
      <c r="CZ53" s="94"/>
      <c r="DA53" s="93"/>
      <c r="DB53" s="93"/>
      <c r="DC53" s="93"/>
      <c r="DD53" s="94"/>
      <c r="DE53" s="93"/>
      <c r="DF53" s="93"/>
      <c r="DG53" s="93"/>
      <c r="DH53" s="94"/>
      <c r="DI53" s="93"/>
      <c r="DJ53" s="93"/>
      <c r="DK53" s="93"/>
      <c r="DL53" s="94"/>
      <c r="DM53" s="93"/>
      <c r="DN53" s="93"/>
      <c r="DO53" s="93"/>
      <c r="DP53" s="94"/>
      <c r="DQ53" s="93"/>
      <c r="DR53" s="93"/>
      <c r="DS53" s="93"/>
      <c r="DT53" s="94"/>
      <c r="DU53" s="93"/>
      <c r="DV53" s="93"/>
      <c r="DW53" s="93"/>
      <c r="DX53" s="94"/>
      <c r="DY53" s="93"/>
      <c r="DZ53" s="93"/>
      <c r="EA53" s="93"/>
      <c r="EB53" s="94"/>
      <c r="EC53" s="93"/>
      <c r="ED53" s="93"/>
      <c r="EE53" s="93"/>
      <c r="EF53" s="94"/>
      <c r="EG53" s="93"/>
      <c r="EH53" s="93"/>
      <c r="EI53" s="93"/>
      <c r="EJ53" s="94"/>
      <c r="EK53" s="93"/>
      <c r="EL53" s="93"/>
      <c r="EM53" s="93"/>
      <c r="EN53" s="94"/>
      <c r="EO53" s="93"/>
      <c r="EP53" s="93"/>
      <c r="EQ53" s="93"/>
      <c r="ER53" s="94"/>
      <c r="ES53" s="93"/>
      <c r="ET53" s="93"/>
      <c r="EU53" s="93"/>
      <c r="EV53" s="94"/>
      <c r="EW53" s="93"/>
      <c r="EX53" s="93"/>
      <c r="EY53" s="93"/>
      <c r="EZ53" s="94"/>
      <c r="FA53" s="93"/>
      <c r="FB53" s="93"/>
      <c r="FC53" s="93"/>
      <c r="FD53" s="94"/>
      <c r="FE53" s="93"/>
      <c r="FF53" s="93"/>
      <c r="FG53" s="93"/>
      <c r="FH53" s="94"/>
      <c r="FI53" s="93"/>
      <c r="FJ53" s="93"/>
      <c r="FK53" s="93"/>
      <c r="FL53" s="94"/>
      <c r="FM53" s="93"/>
      <c r="FN53" s="93"/>
      <c r="FO53" s="93"/>
      <c r="FP53" s="94"/>
      <c r="FQ53" s="93"/>
      <c r="FR53" s="93"/>
      <c r="FS53" s="93"/>
      <c r="FT53" s="94"/>
      <c r="FU53" s="93"/>
      <c r="FV53" s="93"/>
      <c r="FW53" s="93"/>
      <c r="FX53" s="94"/>
      <c r="FY53" s="93"/>
      <c r="FZ53" s="93"/>
      <c r="GA53" s="93"/>
      <c r="GB53" s="94"/>
      <c r="GC53" s="93"/>
      <c r="GD53" s="93"/>
      <c r="GE53" s="93"/>
      <c r="GF53" s="94"/>
      <c r="GG53" s="93"/>
      <c r="GH53" s="93"/>
      <c r="GI53" s="93"/>
      <c r="GJ53" s="94"/>
      <c r="GK53" s="93"/>
      <c r="GL53" s="93"/>
      <c r="GM53" s="93"/>
      <c r="GN53" s="94"/>
      <c r="GO53" s="93"/>
      <c r="GP53" s="93"/>
      <c r="GQ53" s="93"/>
      <c r="GR53" s="94"/>
      <c r="GS53" s="93"/>
      <c r="GT53" s="93"/>
      <c r="GU53" s="93"/>
      <c r="GV53" s="94"/>
      <c r="GW53" s="93"/>
      <c r="GX53" s="93"/>
      <c r="GY53" s="93"/>
      <c r="GZ53" s="94"/>
      <c r="HA53" s="93"/>
      <c r="HB53" s="93"/>
      <c r="HC53" s="93"/>
      <c r="HD53" s="94"/>
      <c r="HE53" s="93"/>
      <c r="HF53" s="93"/>
      <c r="HG53" s="93"/>
      <c r="HH53" s="94"/>
      <c r="HI53" s="93"/>
      <c r="HJ53" s="93"/>
      <c r="HK53" s="93"/>
      <c r="HL53" s="94"/>
      <c r="HM53" s="93"/>
      <c r="HN53" s="93"/>
      <c r="HO53" s="93"/>
      <c r="HP53" s="94"/>
      <c r="HQ53" s="93"/>
      <c r="HR53" s="93"/>
      <c r="HS53" s="93"/>
      <c r="HT53" s="94"/>
      <c r="HU53" s="93"/>
      <c r="HV53" s="93"/>
      <c r="HW53" s="93"/>
      <c r="HX53" s="94"/>
      <c r="HY53" s="93"/>
      <c r="HZ53" s="93"/>
      <c r="IA53" s="93"/>
      <c r="IB53" s="94"/>
      <c r="IC53" s="93"/>
      <c r="ID53" s="93"/>
      <c r="IE53" s="93"/>
      <c r="IF53" s="94"/>
      <c r="IG53" s="93"/>
      <c r="IH53" s="93"/>
      <c r="II53" s="93"/>
      <c r="IJ53" s="94"/>
      <c r="IK53" s="93"/>
      <c r="IL53" s="93"/>
      <c r="IM53" s="93"/>
      <c r="IN53" s="94"/>
      <c r="IO53" s="93"/>
      <c r="IP53" s="93"/>
      <c r="IQ53" s="93"/>
      <c r="IR53" s="94"/>
      <c r="IS53" s="93"/>
      <c r="IT53" s="93"/>
      <c r="IU53" s="93"/>
      <c r="IV53" s="94"/>
    </row>
    <row r="54" spans="1:256" s="28" customFormat="1" ht="86.25" customHeight="1">
      <c r="A54" s="90"/>
      <c r="B54" s="90"/>
      <c r="C54" s="90"/>
      <c r="D54" s="89"/>
      <c r="E54" s="61" t="s">
        <v>72</v>
      </c>
      <c r="F54" s="17" t="s">
        <v>77</v>
      </c>
      <c r="G54" s="62">
        <f>G56</f>
        <v>15000</v>
      </c>
      <c r="H54" s="62">
        <f>H56</f>
        <v>15000</v>
      </c>
      <c r="I54" s="62">
        <f>I56</f>
        <v>0</v>
      </c>
      <c r="J54" s="62">
        <f>J56</f>
        <v>0</v>
      </c>
      <c r="K54" s="93"/>
      <c r="L54" s="94"/>
      <c r="M54" s="93"/>
      <c r="N54" s="93"/>
      <c r="O54" s="93"/>
      <c r="P54" s="94"/>
      <c r="Q54" s="93"/>
      <c r="R54" s="93"/>
      <c r="S54" s="93"/>
      <c r="T54" s="94"/>
      <c r="U54" s="93"/>
      <c r="V54" s="93"/>
      <c r="W54" s="93"/>
      <c r="X54" s="94"/>
      <c r="Y54" s="93"/>
      <c r="Z54" s="93"/>
      <c r="AA54" s="93"/>
      <c r="AB54" s="94"/>
      <c r="AC54" s="93"/>
      <c r="AD54" s="93"/>
      <c r="AE54" s="93"/>
      <c r="AF54" s="94"/>
      <c r="AG54" s="93"/>
      <c r="AH54" s="93"/>
      <c r="AI54" s="93"/>
      <c r="AJ54" s="94"/>
      <c r="AK54" s="93"/>
      <c r="AL54" s="93"/>
      <c r="AM54" s="93"/>
      <c r="AN54" s="94"/>
      <c r="AO54" s="93"/>
      <c r="AP54" s="93"/>
      <c r="AQ54" s="93"/>
      <c r="AR54" s="94"/>
      <c r="AS54" s="93"/>
      <c r="AT54" s="93"/>
      <c r="AU54" s="93"/>
      <c r="AV54" s="94"/>
      <c r="AW54" s="93"/>
      <c r="AX54" s="93"/>
      <c r="AY54" s="93"/>
      <c r="AZ54" s="94"/>
      <c r="BA54" s="93"/>
      <c r="BB54" s="93"/>
      <c r="BC54" s="93"/>
      <c r="BD54" s="94"/>
      <c r="BE54" s="93"/>
      <c r="BF54" s="93"/>
      <c r="BG54" s="93"/>
      <c r="BH54" s="94"/>
      <c r="BI54" s="93"/>
      <c r="BJ54" s="93"/>
      <c r="BK54" s="93"/>
      <c r="BL54" s="94"/>
      <c r="BM54" s="93"/>
      <c r="BN54" s="93"/>
      <c r="BO54" s="93"/>
      <c r="BP54" s="94"/>
      <c r="BQ54" s="93"/>
      <c r="BR54" s="93"/>
      <c r="BS54" s="93"/>
      <c r="BT54" s="94"/>
      <c r="BU54" s="93"/>
      <c r="BV54" s="93"/>
      <c r="BW54" s="93"/>
      <c r="BX54" s="94"/>
      <c r="BY54" s="93"/>
      <c r="BZ54" s="93"/>
      <c r="CA54" s="93"/>
      <c r="CB54" s="94"/>
      <c r="CC54" s="93"/>
      <c r="CD54" s="93"/>
      <c r="CE54" s="93"/>
      <c r="CF54" s="94"/>
      <c r="CG54" s="93"/>
      <c r="CH54" s="93"/>
      <c r="CI54" s="93"/>
      <c r="CJ54" s="94"/>
      <c r="CK54" s="93"/>
      <c r="CL54" s="93"/>
      <c r="CM54" s="93"/>
      <c r="CN54" s="94"/>
      <c r="CO54" s="93"/>
      <c r="CP54" s="93"/>
      <c r="CQ54" s="93"/>
      <c r="CR54" s="94"/>
      <c r="CS54" s="93"/>
      <c r="CT54" s="93"/>
      <c r="CU54" s="93"/>
      <c r="CV54" s="94"/>
      <c r="CW54" s="93"/>
      <c r="CX54" s="93"/>
      <c r="CY54" s="93"/>
      <c r="CZ54" s="94"/>
      <c r="DA54" s="93"/>
      <c r="DB54" s="93"/>
      <c r="DC54" s="93"/>
      <c r="DD54" s="94"/>
      <c r="DE54" s="93"/>
      <c r="DF54" s="93"/>
      <c r="DG54" s="93"/>
      <c r="DH54" s="94"/>
      <c r="DI54" s="93"/>
      <c r="DJ54" s="93"/>
      <c r="DK54" s="93"/>
      <c r="DL54" s="94"/>
      <c r="DM54" s="93"/>
      <c r="DN54" s="93"/>
      <c r="DO54" s="93"/>
      <c r="DP54" s="94"/>
      <c r="DQ54" s="93"/>
      <c r="DR54" s="93"/>
      <c r="DS54" s="93"/>
      <c r="DT54" s="94"/>
      <c r="DU54" s="93"/>
      <c r="DV54" s="93"/>
      <c r="DW54" s="93"/>
      <c r="DX54" s="94"/>
      <c r="DY54" s="93"/>
      <c r="DZ54" s="93"/>
      <c r="EA54" s="93"/>
      <c r="EB54" s="94"/>
      <c r="EC54" s="93"/>
      <c r="ED54" s="93"/>
      <c r="EE54" s="93"/>
      <c r="EF54" s="94"/>
      <c r="EG54" s="93"/>
      <c r="EH54" s="93"/>
      <c r="EI54" s="93"/>
      <c r="EJ54" s="94"/>
      <c r="EK54" s="93"/>
      <c r="EL54" s="93"/>
      <c r="EM54" s="93"/>
      <c r="EN54" s="94"/>
      <c r="EO54" s="93"/>
      <c r="EP54" s="93"/>
      <c r="EQ54" s="93"/>
      <c r="ER54" s="94"/>
      <c r="ES54" s="93"/>
      <c r="ET54" s="93"/>
      <c r="EU54" s="93"/>
      <c r="EV54" s="94"/>
      <c r="EW54" s="93"/>
      <c r="EX54" s="93"/>
      <c r="EY54" s="93"/>
      <c r="EZ54" s="94"/>
      <c r="FA54" s="93"/>
      <c r="FB54" s="93"/>
      <c r="FC54" s="93"/>
      <c r="FD54" s="94"/>
      <c r="FE54" s="93"/>
      <c r="FF54" s="93"/>
      <c r="FG54" s="93"/>
      <c r="FH54" s="94"/>
      <c r="FI54" s="93"/>
      <c r="FJ54" s="93"/>
      <c r="FK54" s="93"/>
      <c r="FL54" s="94"/>
      <c r="FM54" s="93"/>
      <c r="FN54" s="93"/>
      <c r="FO54" s="93"/>
      <c r="FP54" s="94"/>
      <c r="FQ54" s="93"/>
      <c r="FR54" s="93"/>
      <c r="FS54" s="93"/>
      <c r="FT54" s="94"/>
      <c r="FU54" s="93"/>
      <c r="FV54" s="93"/>
      <c r="FW54" s="93"/>
      <c r="FX54" s="94"/>
      <c r="FY54" s="93"/>
      <c r="FZ54" s="93"/>
      <c r="GA54" s="93"/>
      <c r="GB54" s="94"/>
      <c r="GC54" s="93"/>
      <c r="GD54" s="93"/>
      <c r="GE54" s="93"/>
      <c r="GF54" s="94"/>
      <c r="GG54" s="93"/>
      <c r="GH54" s="93"/>
      <c r="GI54" s="93"/>
      <c r="GJ54" s="94"/>
      <c r="GK54" s="93"/>
      <c r="GL54" s="93"/>
      <c r="GM54" s="93"/>
      <c r="GN54" s="94"/>
      <c r="GO54" s="93"/>
      <c r="GP54" s="93"/>
      <c r="GQ54" s="93"/>
      <c r="GR54" s="94"/>
      <c r="GS54" s="93"/>
      <c r="GT54" s="93"/>
      <c r="GU54" s="93"/>
      <c r="GV54" s="94"/>
      <c r="GW54" s="93"/>
      <c r="GX54" s="93"/>
      <c r="GY54" s="93"/>
      <c r="GZ54" s="94"/>
      <c r="HA54" s="93"/>
      <c r="HB54" s="93"/>
      <c r="HC54" s="93"/>
      <c r="HD54" s="94"/>
      <c r="HE54" s="93"/>
      <c r="HF54" s="93"/>
      <c r="HG54" s="93"/>
      <c r="HH54" s="94"/>
      <c r="HI54" s="93"/>
      <c r="HJ54" s="93"/>
      <c r="HK54" s="93"/>
      <c r="HL54" s="94"/>
      <c r="HM54" s="93"/>
      <c r="HN54" s="93"/>
      <c r="HO54" s="93"/>
      <c r="HP54" s="94"/>
      <c r="HQ54" s="93"/>
      <c r="HR54" s="93"/>
      <c r="HS54" s="93"/>
      <c r="HT54" s="94"/>
      <c r="HU54" s="93"/>
      <c r="HV54" s="93"/>
      <c r="HW54" s="93"/>
      <c r="HX54" s="94"/>
      <c r="HY54" s="93"/>
      <c r="HZ54" s="93"/>
      <c r="IA54" s="93"/>
      <c r="IB54" s="94"/>
      <c r="IC54" s="93"/>
      <c r="ID54" s="93"/>
      <c r="IE54" s="93"/>
      <c r="IF54" s="94"/>
      <c r="IG54" s="93"/>
      <c r="IH54" s="93"/>
      <c r="II54" s="93"/>
      <c r="IJ54" s="94"/>
      <c r="IK54" s="93"/>
      <c r="IL54" s="93"/>
      <c r="IM54" s="93"/>
      <c r="IN54" s="94"/>
      <c r="IO54" s="93"/>
      <c r="IP54" s="93"/>
      <c r="IQ54" s="93"/>
      <c r="IR54" s="94"/>
      <c r="IS54" s="93"/>
      <c r="IT54" s="93"/>
      <c r="IU54" s="93"/>
      <c r="IV54" s="94"/>
    </row>
    <row r="55" spans="1:256" s="28" customFormat="1" ht="28.5" customHeight="1">
      <c r="A55" s="90"/>
      <c r="B55" s="90"/>
      <c r="C55" s="90"/>
      <c r="D55" s="89"/>
      <c r="E55" s="32" t="s">
        <v>2</v>
      </c>
      <c r="F55" s="17"/>
      <c r="G55" s="62"/>
      <c r="H55" s="62"/>
      <c r="I55" s="62"/>
      <c r="J55" s="62"/>
      <c r="K55" s="93"/>
      <c r="L55" s="94"/>
      <c r="M55" s="93"/>
      <c r="N55" s="93"/>
      <c r="O55" s="93"/>
      <c r="P55" s="94"/>
      <c r="Q55" s="93"/>
      <c r="R55" s="93"/>
      <c r="S55" s="93"/>
      <c r="T55" s="94"/>
      <c r="U55" s="93"/>
      <c r="V55" s="93"/>
      <c r="W55" s="93"/>
      <c r="X55" s="94"/>
      <c r="Y55" s="93"/>
      <c r="Z55" s="93"/>
      <c r="AA55" s="93"/>
      <c r="AB55" s="94"/>
      <c r="AC55" s="93"/>
      <c r="AD55" s="93"/>
      <c r="AE55" s="93"/>
      <c r="AF55" s="94"/>
      <c r="AG55" s="93"/>
      <c r="AH55" s="93"/>
      <c r="AI55" s="93"/>
      <c r="AJ55" s="94"/>
      <c r="AK55" s="93"/>
      <c r="AL55" s="93"/>
      <c r="AM55" s="93"/>
      <c r="AN55" s="94"/>
      <c r="AO55" s="93"/>
      <c r="AP55" s="93"/>
      <c r="AQ55" s="93"/>
      <c r="AR55" s="94"/>
      <c r="AS55" s="93"/>
      <c r="AT55" s="93"/>
      <c r="AU55" s="93"/>
      <c r="AV55" s="94"/>
      <c r="AW55" s="93"/>
      <c r="AX55" s="93"/>
      <c r="AY55" s="93"/>
      <c r="AZ55" s="94"/>
      <c r="BA55" s="93"/>
      <c r="BB55" s="93"/>
      <c r="BC55" s="93"/>
      <c r="BD55" s="94"/>
      <c r="BE55" s="93"/>
      <c r="BF55" s="93"/>
      <c r="BG55" s="93"/>
      <c r="BH55" s="94"/>
      <c r="BI55" s="93"/>
      <c r="BJ55" s="93"/>
      <c r="BK55" s="93"/>
      <c r="BL55" s="94"/>
      <c r="BM55" s="93"/>
      <c r="BN55" s="93"/>
      <c r="BO55" s="93"/>
      <c r="BP55" s="94"/>
      <c r="BQ55" s="93"/>
      <c r="BR55" s="93"/>
      <c r="BS55" s="93"/>
      <c r="BT55" s="94"/>
      <c r="BU55" s="93"/>
      <c r="BV55" s="93"/>
      <c r="BW55" s="93"/>
      <c r="BX55" s="94"/>
      <c r="BY55" s="93"/>
      <c r="BZ55" s="93"/>
      <c r="CA55" s="93"/>
      <c r="CB55" s="94"/>
      <c r="CC55" s="93"/>
      <c r="CD55" s="93"/>
      <c r="CE55" s="93"/>
      <c r="CF55" s="94"/>
      <c r="CG55" s="93"/>
      <c r="CH55" s="93"/>
      <c r="CI55" s="93"/>
      <c r="CJ55" s="94"/>
      <c r="CK55" s="93"/>
      <c r="CL55" s="93"/>
      <c r="CM55" s="93"/>
      <c r="CN55" s="94"/>
      <c r="CO55" s="93"/>
      <c r="CP55" s="93"/>
      <c r="CQ55" s="93"/>
      <c r="CR55" s="94"/>
      <c r="CS55" s="93"/>
      <c r="CT55" s="93"/>
      <c r="CU55" s="93"/>
      <c r="CV55" s="94"/>
      <c r="CW55" s="93"/>
      <c r="CX55" s="93"/>
      <c r="CY55" s="93"/>
      <c r="CZ55" s="94"/>
      <c r="DA55" s="93"/>
      <c r="DB55" s="93"/>
      <c r="DC55" s="93"/>
      <c r="DD55" s="94"/>
      <c r="DE55" s="93"/>
      <c r="DF55" s="93"/>
      <c r="DG55" s="93"/>
      <c r="DH55" s="94"/>
      <c r="DI55" s="93"/>
      <c r="DJ55" s="93"/>
      <c r="DK55" s="93"/>
      <c r="DL55" s="94"/>
      <c r="DM55" s="93"/>
      <c r="DN55" s="93"/>
      <c r="DO55" s="93"/>
      <c r="DP55" s="94"/>
      <c r="DQ55" s="93"/>
      <c r="DR55" s="93"/>
      <c r="DS55" s="93"/>
      <c r="DT55" s="94"/>
      <c r="DU55" s="93"/>
      <c r="DV55" s="93"/>
      <c r="DW55" s="93"/>
      <c r="DX55" s="94"/>
      <c r="DY55" s="93"/>
      <c r="DZ55" s="93"/>
      <c r="EA55" s="93"/>
      <c r="EB55" s="94"/>
      <c r="EC55" s="93"/>
      <c r="ED55" s="93"/>
      <c r="EE55" s="93"/>
      <c r="EF55" s="94"/>
      <c r="EG55" s="93"/>
      <c r="EH55" s="93"/>
      <c r="EI55" s="93"/>
      <c r="EJ55" s="94"/>
      <c r="EK55" s="93"/>
      <c r="EL55" s="93"/>
      <c r="EM55" s="93"/>
      <c r="EN55" s="94"/>
      <c r="EO55" s="93"/>
      <c r="EP55" s="93"/>
      <c r="EQ55" s="93"/>
      <c r="ER55" s="94"/>
      <c r="ES55" s="93"/>
      <c r="ET55" s="93"/>
      <c r="EU55" s="93"/>
      <c r="EV55" s="94"/>
      <c r="EW55" s="93"/>
      <c r="EX55" s="93"/>
      <c r="EY55" s="93"/>
      <c r="EZ55" s="94"/>
      <c r="FA55" s="93"/>
      <c r="FB55" s="93"/>
      <c r="FC55" s="93"/>
      <c r="FD55" s="94"/>
      <c r="FE55" s="93"/>
      <c r="FF55" s="93"/>
      <c r="FG55" s="93"/>
      <c r="FH55" s="94"/>
      <c r="FI55" s="93"/>
      <c r="FJ55" s="93"/>
      <c r="FK55" s="93"/>
      <c r="FL55" s="94"/>
      <c r="FM55" s="93"/>
      <c r="FN55" s="93"/>
      <c r="FO55" s="93"/>
      <c r="FP55" s="94"/>
      <c r="FQ55" s="93"/>
      <c r="FR55" s="93"/>
      <c r="FS55" s="93"/>
      <c r="FT55" s="94"/>
      <c r="FU55" s="93"/>
      <c r="FV55" s="93"/>
      <c r="FW55" s="93"/>
      <c r="FX55" s="94"/>
      <c r="FY55" s="93"/>
      <c r="FZ55" s="93"/>
      <c r="GA55" s="93"/>
      <c r="GB55" s="94"/>
      <c r="GC55" s="93"/>
      <c r="GD55" s="93"/>
      <c r="GE55" s="93"/>
      <c r="GF55" s="94"/>
      <c r="GG55" s="93"/>
      <c r="GH55" s="93"/>
      <c r="GI55" s="93"/>
      <c r="GJ55" s="94"/>
      <c r="GK55" s="93"/>
      <c r="GL55" s="93"/>
      <c r="GM55" s="93"/>
      <c r="GN55" s="94"/>
      <c r="GO55" s="93"/>
      <c r="GP55" s="93"/>
      <c r="GQ55" s="93"/>
      <c r="GR55" s="94"/>
      <c r="GS55" s="93"/>
      <c r="GT55" s="93"/>
      <c r="GU55" s="93"/>
      <c r="GV55" s="94"/>
      <c r="GW55" s="93"/>
      <c r="GX55" s="93"/>
      <c r="GY55" s="93"/>
      <c r="GZ55" s="94"/>
      <c r="HA55" s="93"/>
      <c r="HB55" s="93"/>
      <c r="HC55" s="93"/>
      <c r="HD55" s="94"/>
      <c r="HE55" s="93"/>
      <c r="HF55" s="93"/>
      <c r="HG55" s="93"/>
      <c r="HH55" s="94"/>
      <c r="HI55" s="93"/>
      <c r="HJ55" s="93"/>
      <c r="HK55" s="93"/>
      <c r="HL55" s="94"/>
      <c r="HM55" s="93"/>
      <c r="HN55" s="93"/>
      <c r="HO55" s="93"/>
      <c r="HP55" s="94"/>
      <c r="HQ55" s="93"/>
      <c r="HR55" s="93"/>
      <c r="HS55" s="93"/>
      <c r="HT55" s="94"/>
      <c r="HU55" s="93"/>
      <c r="HV55" s="93"/>
      <c r="HW55" s="93"/>
      <c r="HX55" s="94"/>
      <c r="HY55" s="93"/>
      <c r="HZ55" s="93"/>
      <c r="IA55" s="93"/>
      <c r="IB55" s="94"/>
      <c r="IC55" s="93"/>
      <c r="ID55" s="93"/>
      <c r="IE55" s="93"/>
      <c r="IF55" s="94"/>
      <c r="IG55" s="93"/>
      <c r="IH55" s="93"/>
      <c r="II55" s="93"/>
      <c r="IJ55" s="94"/>
      <c r="IK55" s="93"/>
      <c r="IL55" s="93"/>
      <c r="IM55" s="93"/>
      <c r="IN55" s="94"/>
      <c r="IO55" s="93"/>
      <c r="IP55" s="93"/>
      <c r="IQ55" s="93"/>
      <c r="IR55" s="94"/>
      <c r="IS55" s="93"/>
      <c r="IT55" s="93"/>
      <c r="IU55" s="93"/>
      <c r="IV55" s="94"/>
    </row>
    <row r="56" spans="1:256" s="49" customFormat="1" ht="68.25" customHeight="1">
      <c r="A56" s="23" t="s">
        <v>18</v>
      </c>
      <c r="B56" s="24"/>
      <c r="C56" s="24"/>
      <c r="D56" s="25" t="s">
        <v>12</v>
      </c>
      <c r="E56" s="26"/>
      <c r="F56" s="27"/>
      <c r="G56" s="56">
        <f>G57</f>
        <v>15000</v>
      </c>
      <c r="H56" s="56">
        <f>H57</f>
        <v>15000</v>
      </c>
      <c r="I56" s="56">
        <f>I57</f>
        <v>0</v>
      </c>
      <c r="J56" s="56">
        <f>J57</f>
        <v>0</v>
      </c>
      <c r="K56" s="93"/>
      <c r="L56" s="94"/>
      <c r="M56" s="92"/>
      <c r="N56" s="92"/>
      <c r="O56" s="93"/>
      <c r="P56" s="94"/>
      <c r="Q56" s="92"/>
      <c r="R56" s="92"/>
      <c r="S56" s="93"/>
      <c r="T56" s="94"/>
      <c r="U56" s="92"/>
      <c r="V56" s="92"/>
      <c r="W56" s="93"/>
      <c r="X56" s="94"/>
      <c r="Y56" s="92"/>
      <c r="Z56" s="92"/>
      <c r="AA56" s="93"/>
      <c r="AB56" s="94"/>
      <c r="AC56" s="92"/>
      <c r="AD56" s="92"/>
      <c r="AE56" s="93"/>
      <c r="AF56" s="94"/>
      <c r="AG56" s="92"/>
      <c r="AH56" s="92"/>
      <c r="AI56" s="93"/>
      <c r="AJ56" s="94"/>
      <c r="AK56" s="92"/>
      <c r="AL56" s="92"/>
      <c r="AM56" s="93"/>
      <c r="AN56" s="94"/>
      <c r="AO56" s="92"/>
      <c r="AP56" s="92"/>
      <c r="AQ56" s="93"/>
      <c r="AR56" s="94"/>
      <c r="AS56" s="92"/>
      <c r="AT56" s="92"/>
      <c r="AU56" s="93"/>
      <c r="AV56" s="94"/>
      <c r="AW56" s="92"/>
      <c r="AX56" s="92"/>
      <c r="AY56" s="93"/>
      <c r="AZ56" s="94"/>
      <c r="BA56" s="92"/>
      <c r="BB56" s="92"/>
      <c r="BC56" s="93"/>
      <c r="BD56" s="94"/>
      <c r="BE56" s="92"/>
      <c r="BF56" s="92"/>
      <c r="BG56" s="93"/>
      <c r="BH56" s="94"/>
      <c r="BI56" s="92"/>
      <c r="BJ56" s="92"/>
      <c r="BK56" s="93"/>
      <c r="BL56" s="94"/>
      <c r="BM56" s="92"/>
      <c r="BN56" s="92"/>
      <c r="BO56" s="93"/>
      <c r="BP56" s="94"/>
      <c r="BQ56" s="92"/>
      <c r="BR56" s="92"/>
      <c r="BS56" s="93"/>
      <c r="BT56" s="94"/>
      <c r="BU56" s="92"/>
      <c r="BV56" s="92"/>
      <c r="BW56" s="93"/>
      <c r="BX56" s="94"/>
      <c r="BY56" s="92"/>
      <c r="BZ56" s="92"/>
      <c r="CA56" s="93"/>
      <c r="CB56" s="94"/>
      <c r="CC56" s="92"/>
      <c r="CD56" s="92"/>
      <c r="CE56" s="93"/>
      <c r="CF56" s="94"/>
      <c r="CG56" s="92"/>
      <c r="CH56" s="92"/>
      <c r="CI56" s="93"/>
      <c r="CJ56" s="94"/>
      <c r="CK56" s="92"/>
      <c r="CL56" s="92"/>
      <c r="CM56" s="93"/>
      <c r="CN56" s="94"/>
      <c r="CO56" s="92"/>
      <c r="CP56" s="92"/>
      <c r="CQ56" s="93"/>
      <c r="CR56" s="94"/>
      <c r="CS56" s="92"/>
      <c r="CT56" s="92"/>
      <c r="CU56" s="93"/>
      <c r="CV56" s="94"/>
      <c r="CW56" s="92"/>
      <c r="CX56" s="92"/>
      <c r="CY56" s="93"/>
      <c r="CZ56" s="94"/>
      <c r="DA56" s="92"/>
      <c r="DB56" s="92"/>
      <c r="DC56" s="93"/>
      <c r="DD56" s="94"/>
      <c r="DE56" s="92"/>
      <c r="DF56" s="92"/>
      <c r="DG56" s="93"/>
      <c r="DH56" s="94"/>
      <c r="DI56" s="92"/>
      <c r="DJ56" s="92"/>
      <c r="DK56" s="93"/>
      <c r="DL56" s="94"/>
      <c r="DM56" s="92"/>
      <c r="DN56" s="92"/>
      <c r="DO56" s="93"/>
      <c r="DP56" s="94"/>
      <c r="DQ56" s="92"/>
      <c r="DR56" s="92"/>
      <c r="DS56" s="93"/>
      <c r="DT56" s="94"/>
      <c r="DU56" s="92"/>
      <c r="DV56" s="92"/>
      <c r="DW56" s="93"/>
      <c r="DX56" s="94"/>
      <c r="DY56" s="92"/>
      <c r="DZ56" s="92"/>
      <c r="EA56" s="93"/>
      <c r="EB56" s="94"/>
      <c r="EC56" s="92"/>
      <c r="ED56" s="92"/>
      <c r="EE56" s="93"/>
      <c r="EF56" s="94"/>
      <c r="EG56" s="92"/>
      <c r="EH56" s="92"/>
      <c r="EI56" s="93"/>
      <c r="EJ56" s="94"/>
      <c r="EK56" s="92"/>
      <c r="EL56" s="92"/>
      <c r="EM56" s="93"/>
      <c r="EN56" s="94"/>
      <c r="EO56" s="92"/>
      <c r="EP56" s="92"/>
      <c r="EQ56" s="93"/>
      <c r="ER56" s="94"/>
      <c r="ES56" s="92"/>
      <c r="ET56" s="92"/>
      <c r="EU56" s="93"/>
      <c r="EV56" s="94"/>
      <c r="EW56" s="92"/>
      <c r="EX56" s="92"/>
      <c r="EY56" s="93"/>
      <c r="EZ56" s="94"/>
      <c r="FA56" s="92"/>
      <c r="FB56" s="92"/>
      <c r="FC56" s="93"/>
      <c r="FD56" s="94"/>
      <c r="FE56" s="92"/>
      <c r="FF56" s="92"/>
      <c r="FG56" s="93"/>
      <c r="FH56" s="94"/>
      <c r="FI56" s="92"/>
      <c r="FJ56" s="92"/>
      <c r="FK56" s="93"/>
      <c r="FL56" s="94"/>
      <c r="FM56" s="92"/>
      <c r="FN56" s="92"/>
      <c r="FO56" s="93"/>
      <c r="FP56" s="94"/>
      <c r="FQ56" s="92"/>
      <c r="FR56" s="92"/>
      <c r="FS56" s="93"/>
      <c r="FT56" s="94"/>
      <c r="FU56" s="92"/>
      <c r="FV56" s="92"/>
      <c r="FW56" s="93"/>
      <c r="FX56" s="94"/>
      <c r="FY56" s="92"/>
      <c r="FZ56" s="92"/>
      <c r="GA56" s="93"/>
      <c r="GB56" s="94"/>
      <c r="GC56" s="92"/>
      <c r="GD56" s="92"/>
      <c r="GE56" s="93"/>
      <c r="GF56" s="94"/>
      <c r="GG56" s="92"/>
      <c r="GH56" s="92"/>
      <c r="GI56" s="93"/>
      <c r="GJ56" s="94"/>
      <c r="GK56" s="92"/>
      <c r="GL56" s="92"/>
      <c r="GM56" s="93"/>
      <c r="GN56" s="94"/>
      <c r="GO56" s="92"/>
      <c r="GP56" s="92"/>
      <c r="GQ56" s="93"/>
      <c r="GR56" s="94"/>
      <c r="GS56" s="92"/>
      <c r="GT56" s="92"/>
      <c r="GU56" s="93"/>
      <c r="GV56" s="94"/>
      <c r="GW56" s="92"/>
      <c r="GX56" s="92"/>
      <c r="GY56" s="93"/>
      <c r="GZ56" s="94"/>
      <c r="HA56" s="92"/>
      <c r="HB56" s="92"/>
      <c r="HC56" s="93"/>
      <c r="HD56" s="94"/>
      <c r="HE56" s="92"/>
      <c r="HF56" s="92"/>
      <c r="HG56" s="93"/>
      <c r="HH56" s="94"/>
      <c r="HI56" s="92"/>
      <c r="HJ56" s="92"/>
      <c r="HK56" s="93"/>
      <c r="HL56" s="94"/>
      <c r="HM56" s="92"/>
      <c r="HN56" s="92"/>
      <c r="HO56" s="93"/>
      <c r="HP56" s="94"/>
      <c r="HQ56" s="92"/>
      <c r="HR56" s="92"/>
      <c r="HS56" s="93"/>
      <c r="HT56" s="94"/>
      <c r="HU56" s="92"/>
      <c r="HV56" s="92"/>
      <c r="HW56" s="93"/>
      <c r="HX56" s="94"/>
      <c r="HY56" s="92"/>
      <c r="HZ56" s="92"/>
      <c r="IA56" s="93"/>
      <c r="IB56" s="94"/>
      <c r="IC56" s="92"/>
      <c r="ID56" s="92"/>
      <c r="IE56" s="93"/>
      <c r="IF56" s="94"/>
      <c r="IG56" s="92"/>
      <c r="IH56" s="92"/>
      <c r="II56" s="93"/>
      <c r="IJ56" s="94"/>
      <c r="IK56" s="92"/>
      <c r="IL56" s="92"/>
      <c r="IM56" s="93"/>
      <c r="IN56" s="94"/>
      <c r="IO56" s="92"/>
      <c r="IP56" s="92"/>
      <c r="IQ56" s="93"/>
      <c r="IR56" s="94"/>
      <c r="IS56" s="92"/>
      <c r="IT56" s="92"/>
      <c r="IU56" s="93"/>
      <c r="IV56" s="94"/>
    </row>
    <row r="57" spans="1:256" s="28" customFormat="1" ht="70.5" customHeight="1">
      <c r="A57" s="90" t="s">
        <v>76</v>
      </c>
      <c r="B57" s="90" t="s">
        <v>73</v>
      </c>
      <c r="C57" s="90" t="s">
        <v>74</v>
      </c>
      <c r="D57" s="89" t="s">
        <v>75</v>
      </c>
      <c r="E57" s="89"/>
      <c r="F57" s="52"/>
      <c r="G57" s="62">
        <f>H57+I57</f>
        <v>15000</v>
      </c>
      <c r="H57" s="18">
        <v>15000</v>
      </c>
      <c r="I57" s="52">
        <v>0</v>
      </c>
      <c r="J57" s="52">
        <v>0</v>
      </c>
      <c r="K57" s="93"/>
      <c r="L57" s="94"/>
      <c r="M57" s="93"/>
      <c r="N57" s="93"/>
      <c r="O57" s="93"/>
      <c r="P57" s="94"/>
      <c r="Q57" s="93"/>
      <c r="R57" s="93"/>
      <c r="S57" s="93"/>
      <c r="T57" s="94"/>
      <c r="U57" s="93"/>
      <c r="V57" s="93"/>
      <c r="W57" s="93"/>
      <c r="X57" s="94"/>
      <c r="Y57" s="93"/>
      <c r="Z57" s="93"/>
      <c r="AA57" s="93"/>
      <c r="AB57" s="94"/>
      <c r="AC57" s="93"/>
      <c r="AD57" s="93"/>
      <c r="AE57" s="93"/>
      <c r="AF57" s="94"/>
      <c r="AG57" s="93"/>
      <c r="AH57" s="93"/>
      <c r="AI57" s="93"/>
      <c r="AJ57" s="94"/>
      <c r="AK57" s="93"/>
      <c r="AL57" s="93"/>
      <c r="AM57" s="93"/>
      <c r="AN57" s="94"/>
      <c r="AO57" s="93"/>
      <c r="AP57" s="93"/>
      <c r="AQ57" s="93"/>
      <c r="AR57" s="94"/>
      <c r="AS57" s="93"/>
      <c r="AT57" s="93"/>
      <c r="AU57" s="93"/>
      <c r="AV57" s="94"/>
      <c r="AW57" s="93"/>
      <c r="AX57" s="93"/>
      <c r="AY57" s="93"/>
      <c r="AZ57" s="94"/>
      <c r="BA57" s="93"/>
      <c r="BB57" s="93"/>
      <c r="BC57" s="93"/>
      <c r="BD57" s="94"/>
      <c r="BE57" s="93"/>
      <c r="BF57" s="93"/>
      <c r="BG57" s="93"/>
      <c r="BH57" s="94"/>
      <c r="BI57" s="93"/>
      <c r="BJ57" s="93"/>
      <c r="BK57" s="93"/>
      <c r="BL57" s="94"/>
      <c r="BM57" s="93"/>
      <c r="BN57" s="93"/>
      <c r="BO57" s="93"/>
      <c r="BP57" s="94"/>
      <c r="BQ57" s="93"/>
      <c r="BR57" s="93"/>
      <c r="BS57" s="93"/>
      <c r="BT57" s="94"/>
      <c r="BU57" s="93"/>
      <c r="BV57" s="93"/>
      <c r="BW57" s="93"/>
      <c r="BX57" s="94"/>
      <c r="BY57" s="93"/>
      <c r="BZ57" s="93"/>
      <c r="CA57" s="93"/>
      <c r="CB57" s="94"/>
      <c r="CC57" s="93"/>
      <c r="CD57" s="93"/>
      <c r="CE57" s="93"/>
      <c r="CF57" s="94"/>
      <c r="CG57" s="93"/>
      <c r="CH57" s="93"/>
      <c r="CI57" s="93"/>
      <c r="CJ57" s="94"/>
      <c r="CK57" s="93"/>
      <c r="CL57" s="93"/>
      <c r="CM57" s="93"/>
      <c r="CN57" s="94"/>
      <c r="CO57" s="93"/>
      <c r="CP57" s="93"/>
      <c r="CQ57" s="93"/>
      <c r="CR57" s="94"/>
      <c r="CS57" s="93"/>
      <c r="CT57" s="93"/>
      <c r="CU57" s="93"/>
      <c r="CV57" s="94"/>
      <c r="CW57" s="93"/>
      <c r="CX57" s="93"/>
      <c r="CY57" s="93"/>
      <c r="CZ57" s="94"/>
      <c r="DA57" s="93"/>
      <c r="DB57" s="93"/>
      <c r="DC57" s="93"/>
      <c r="DD57" s="94"/>
      <c r="DE57" s="93"/>
      <c r="DF57" s="93"/>
      <c r="DG57" s="93"/>
      <c r="DH57" s="94"/>
      <c r="DI57" s="93"/>
      <c r="DJ57" s="93"/>
      <c r="DK57" s="93"/>
      <c r="DL57" s="94"/>
      <c r="DM57" s="93"/>
      <c r="DN57" s="93"/>
      <c r="DO57" s="93"/>
      <c r="DP57" s="94"/>
      <c r="DQ57" s="93"/>
      <c r="DR57" s="93"/>
      <c r="DS57" s="93"/>
      <c r="DT57" s="94"/>
      <c r="DU57" s="93"/>
      <c r="DV57" s="93"/>
      <c r="DW57" s="93"/>
      <c r="DX57" s="94"/>
      <c r="DY57" s="93"/>
      <c r="DZ57" s="93"/>
      <c r="EA57" s="93"/>
      <c r="EB57" s="94"/>
      <c r="EC57" s="93"/>
      <c r="ED57" s="93"/>
      <c r="EE57" s="93"/>
      <c r="EF57" s="94"/>
      <c r="EG57" s="93"/>
      <c r="EH57" s="93"/>
      <c r="EI57" s="93"/>
      <c r="EJ57" s="94"/>
      <c r="EK57" s="93"/>
      <c r="EL57" s="93"/>
      <c r="EM57" s="93"/>
      <c r="EN57" s="94"/>
      <c r="EO57" s="93"/>
      <c r="EP57" s="93"/>
      <c r="EQ57" s="93"/>
      <c r="ER57" s="94"/>
      <c r="ES57" s="93"/>
      <c r="ET57" s="93"/>
      <c r="EU57" s="93"/>
      <c r="EV57" s="94"/>
      <c r="EW57" s="93"/>
      <c r="EX57" s="93"/>
      <c r="EY57" s="93"/>
      <c r="EZ57" s="94"/>
      <c r="FA57" s="93"/>
      <c r="FB57" s="93"/>
      <c r="FC57" s="93"/>
      <c r="FD57" s="94"/>
      <c r="FE57" s="93"/>
      <c r="FF57" s="93"/>
      <c r="FG57" s="93"/>
      <c r="FH57" s="94"/>
      <c r="FI57" s="93"/>
      <c r="FJ57" s="93"/>
      <c r="FK57" s="93"/>
      <c r="FL57" s="94"/>
      <c r="FM57" s="93"/>
      <c r="FN57" s="93"/>
      <c r="FO57" s="93"/>
      <c r="FP57" s="94"/>
      <c r="FQ57" s="93"/>
      <c r="FR57" s="93"/>
      <c r="FS57" s="93"/>
      <c r="FT57" s="94"/>
      <c r="FU57" s="93"/>
      <c r="FV57" s="93"/>
      <c r="FW57" s="93"/>
      <c r="FX57" s="94"/>
      <c r="FY57" s="93"/>
      <c r="FZ57" s="93"/>
      <c r="GA57" s="93"/>
      <c r="GB57" s="94"/>
      <c r="GC57" s="93"/>
      <c r="GD57" s="93"/>
      <c r="GE57" s="93"/>
      <c r="GF57" s="94"/>
      <c r="GG57" s="93"/>
      <c r="GH57" s="93"/>
      <c r="GI57" s="93"/>
      <c r="GJ57" s="94"/>
      <c r="GK57" s="93"/>
      <c r="GL57" s="93"/>
      <c r="GM57" s="93"/>
      <c r="GN57" s="94"/>
      <c r="GO57" s="93"/>
      <c r="GP57" s="93"/>
      <c r="GQ57" s="93"/>
      <c r="GR57" s="94"/>
      <c r="GS57" s="93"/>
      <c r="GT57" s="93"/>
      <c r="GU57" s="93"/>
      <c r="GV57" s="94"/>
      <c r="GW57" s="93"/>
      <c r="GX57" s="93"/>
      <c r="GY57" s="93"/>
      <c r="GZ57" s="94"/>
      <c r="HA57" s="93"/>
      <c r="HB57" s="93"/>
      <c r="HC57" s="93"/>
      <c r="HD57" s="94"/>
      <c r="HE57" s="93"/>
      <c r="HF57" s="93"/>
      <c r="HG57" s="93"/>
      <c r="HH57" s="94"/>
      <c r="HI57" s="93"/>
      <c r="HJ57" s="93"/>
      <c r="HK57" s="93"/>
      <c r="HL57" s="94"/>
      <c r="HM57" s="93"/>
      <c r="HN57" s="93"/>
      <c r="HO57" s="93"/>
      <c r="HP57" s="94"/>
      <c r="HQ57" s="93"/>
      <c r="HR57" s="93"/>
      <c r="HS57" s="93"/>
      <c r="HT57" s="94"/>
      <c r="HU57" s="93"/>
      <c r="HV57" s="93"/>
      <c r="HW57" s="93"/>
      <c r="HX57" s="94"/>
      <c r="HY57" s="93"/>
      <c r="HZ57" s="93"/>
      <c r="IA57" s="93"/>
      <c r="IB57" s="94"/>
      <c r="IC57" s="93"/>
      <c r="ID57" s="93"/>
      <c r="IE57" s="93"/>
      <c r="IF57" s="94"/>
      <c r="IG57" s="93"/>
      <c r="IH57" s="93"/>
      <c r="II57" s="93"/>
      <c r="IJ57" s="94"/>
      <c r="IK57" s="93"/>
      <c r="IL57" s="93"/>
      <c r="IM57" s="93"/>
      <c r="IN57" s="94"/>
      <c r="IO57" s="93"/>
      <c r="IP57" s="93"/>
      <c r="IQ57" s="93"/>
      <c r="IR57" s="94"/>
      <c r="IS57" s="93"/>
      <c r="IT57" s="93"/>
      <c r="IU57" s="93"/>
      <c r="IV57" s="94"/>
    </row>
    <row r="58" spans="1:60" s="12" customFormat="1" ht="141.75" customHeight="1">
      <c r="A58" s="109"/>
      <c r="B58" s="109"/>
      <c r="C58" s="109"/>
      <c r="D58" s="110"/>
      <c r="E58" s="108" t="s">
        <v>96</v>
      </c>
      <c r="F58" s="17" t="s">
        <v>102</v>
      </c>
      <c r="G58" s="111">
        <f>G59</f>
        <v>134000</v>
      </c>
      <c r="H58" s="111">
        <f aca="true" t="shared" si="5" ref="H58:J59">H59</f>
        <v>134000</v>
      </c>
      <c r="I58" s="111">
        <f t="shared" si="5"/>
        <v>0</v>
      </c>
      <c r="J58" s="111">
        <f t="shared" si="5"/>
        <v>0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256" s="49" customFormat="1" ht="81" customHeight="1">
      <c r="A59" s="23" t="s">
        <v>97</v>
      </c>
      <c r="B59" s="24"/>
      <c r="C59" s="24"/>
      <c r="D59" s="25" t="s">
        <v>98</v>
      </c>
      <c r="E59" s="26"/>
      <c r="F59" s="27"/>
      <c r="G59" s="56">
        <f>G60</f>
        <v>134000</v>
      </c>
      <c r="H59" s="56">
        <f t="shared" si="5"/>
        <v>134000</v>
      </c>
      <c r="I59" s="56">
        <f t="shared" si="5"/>
        <v>0</v>
      </c>
      <c r="J59" s="56">
        <f t="shared" si="5"/>
        <v>0</v>
      </c>
      <c r="K59" s="93"/>
      <c r="L59" s="94"/>
      <c r="M59" s="92"/>
      <c r="N59" s="92"/>
      <c r="O59" s="93"/>
      <c r="P59" s="94"/>
      <c r="Q59" s="92"/>
      <c r="R59" s="92"/>
      <c r="S59" s="93"/>
      <c r="T59" s="94"/>
      <c r="U59" s="92"/>
      <c r="V59" s="92"/>
      <c r="W59" s="93"/>
      <c r="X59" s="94"/>
      <c r="Y59" s="92"/>
      <c r="Z59" s="92"/>
      <c r="AA59" s="93"/>
      <c r="AB59" s="94"/>
      <c r="AC59" s="92"/>
      <c r="AD59" s="92"/>
      <c r="AE59" s="93"/>
      <c r="AF59" s="94"/>
      <c r="AG59" s="92"/>
      <c r="AH59" s="92"/>
      <c r="AI59" s="93"/>
      <c r="AJ59" s="94"/>
      <c r="AK59" s="92"/>
      <c r="AL59" s="92"/>
      <c r="AM59" s="93"/>
      <c r="AN59" s="94"/>
      <c r="AO59" s="92"/>
      <c r="AP59" s="92"/>
      <c r="AQ59" s="93"/>
      <c r="AR59" s="94"/>
      <c r="AS59" s="92"/>
      <c r="AT59" s="92"/>
      <c r="AU59" s="93"/>
      <c r="AV59" s="94"/>
      <c r="AW59" s="92"/>
      <c r="AX59" s="92"/>
      <c r="AY59" s="93"/>
      <c r="AZ59" s="94"/>
      <c r="BA59" s="92"/>
      <c r="BB59" s="92"/>
      <c r="BC59" s="93"/>
      <c r="BD59" s="94"/>
      <c r="BE59" s="92"/>
      <c r="BF59" s="92"/>
      <c r="BG59" s="93"/>
      <c r="BH59" s="94"/>
      <c r="BI59" s="92"/>
      <c r="BJ59" s="92"/>
      <c r="BK59" s="93"/>
      <c r="BL59" s="94"/>
      <c r="BM59" s="92"/>
      <c r="BN59" s="92"/>
      <c r="BO59" s="93"/>
      <c r="BP59" s="94"/>
      <c r="BQ59" s="92"/>
      <c r="BR59" s="92"/>
      <c r="BS59" s="93"/>
      <c r="BT59" s="94"/>
      <c r="BU59" s="92"/>
      <c r="BV59" s="92"/>
      <c r="BW59" s="93"/>
      <c r="BX59" s="94"/>
      <c r="BY59" s="92"/>
      <c r="BZ59" s="92"/>
      <c r="CA59" s="93"/>
      <c r="CB59" s="94"/>
      <c r="CC59" s="92"/>
      <c r="CD59" s="92"/>
      <c r="CE59" s="93"/>
      <c r="CF59" s="94"/>
      <c r="CG59" s="92"/>
      <c r="CH59" s="92"/>
      <c r="CI59" s="93"/>
      <c r="CJ59" s="94"/>
      <c r="CK59" s="92"/>
      <c r="CL59" s="92"/>
      <c r="CM59" s="93"/>
      <c r="CN59" s="94"/>
      <c r="CO59" s="92"/>
      <c r="CP59" s="92"/>
      <c r="CQ59" s="93"/>
      <c r="CR59" s="94"/>
      <c r="CS59" s="92"/>
      <c r="CT59" s="92"/>
      <c r="CU59" s="93"/>
      <c r="CV59" s="94"/>
      <c r="CW59" s="92"/>
      <c r="CX59" s="92"/>
      <c r="CY59" s="93"/>
      <c r="CZ59" s="94"/>
      <c r="DA59" s="92"/>
      <c r="DB59" s="92"/>
      <c r="DC59" s="93"/>
      <c r="DD59" s="94"/>
      <c r="DE59" s="92"/>
      <c r="DF59" s="92"/>
      <c r="DG59" s="93"/>
      <c r="DH59" s="94"/>
      <c r="DI59" s="92"/>
      <c r="DJ59" s="92"/>
      <c r="DK59" s="93"/>
      <c r="DL59" s="94"/>
      <c r="DM59" s="92"/>
      <c r="DN59" s="92"/>
      <c r="DO59" s="93"/>
      <c r="DP59" s="94"/>
      <c r="DQ59" s="92"/>
      <c r="DR59" s="92"/>
      <c r="DS59" s="93"/>
      <c r="DT59" s="94"/>
      <c r="DU59" s="92"/>
      <c r="DV59" s="92"/>
      <c r="DW59" s="93"/>
      <c r="DX59" s="94"/>
      <c r="DY59" s="92"/>
      <c r="DZ59" s="92"/>
      <c r="EA59" s="93"/>
      <c r="EB59" s="94"/>
      <c r="EC59" s="92"/>
      <c r="ED59" s="92"/>
      <c r="EE59" s="93"/>
      <c r="EF59" s="94"/>
      <c r="EG59" s="92"/>
      <c r="EH59" s="92"/>
      <c r="EI59" s="93"/>
      <c r="EJ59" s="94"/>
      <c r="EK59" s="92"/>
      <c r="EL59" s="92"/>
      <c r="EM59" s="93"/>
      <c r="EN59" s="94"/>
      <c r="EO59" s="92"/>
      <c r="EP59" s="92"/>
      <c r="EQ59" s="93"/>
      <c r="ER59" s="94"/>
      <c r="ES59" s="92"/>
      <c r="ET59" s="92"/>
      <c r="EU59" s="93"/>
      <c r="EV59" s="94"/>
      <c r="EW59" s="92"/>
      <c r="EX59" s="92"/>
      <c r="EY59" s="93"/>
      <c r="EZ59" s="94"/>
      <c r="FA59" s="92"/>
      <c r="FB59" s="92"/>
      <c r="FC59" s="93"/>
      <c r="FD59" s="94"/>
      <c r="FE59" s="92"/>
      <c r="FF59" s="92"/>
      <c r="FG59" s="93"/>
      <c r="FH59" s="94"/>
      <c r="FI59" s="92"/>
      <c r="FJ59" s="92"/>
      <c r="FK59" s="93"/>
      <c r="FL59" s="94"/>
      <c r="FM59" s="92"/>
      <c r="FN59" s="92"/>
      <c r="FO59" s="93"/>
      <c r="FP59" s="94"/>
      <c r="FQ59" s="92"/>
      <c r="FR59" s="92"/>
      <c r="FS59" s="93"/>
      <c r="FT59" s="94"/>
      <c r="FU59" s="92"/>
      <c r="FV59" s="92"/>
      <c r="FW59" s="93"/>
      <c r="FX59" s="94"/>
      <c r="FY59" s="92"/>
      <c r="FZ59" s="92"/>
      <c r="GA59" s="93"/>
      <c r="GB59" s="94"/>
      <c r="GC59" s="92"/>
      <c r="GD59" s="92"/>
      <c r="GE59" s="93"/>
      <c r="GF59" s="94"/>
      <c r="GG59" s="92"/>
      <c r="GH59" s="92"/>
      <c r="GI59" s="93"/>
      <c r="GJ59" s="94"/>
      <c r="GK59" s="92"/>
      <c r="GL59" s="92"/>
      <c r="GM59" s="93"/>
      <c r="GN59" s="94"/>
      <c r="GO59" s="92"/>
      <c r="GP59" s="92"/>
      <c r="GQ59" s="93"/>
      <c r="GR59" s="94"/>
      <c r="GS59" s="92"/>
      <c r="GT59" s="92"/>
      <c r="GU59" s="93"/>
      <c r="GV59" s="94"/>
      <c r="GW59" s="92"/>
      <c r="GX59" s="92"/>
      <c r="GY59" s="93"/>
      <c r="GZ59" s="94"/>
      <c r="HA59" s="92"/>
      <c r="HB59" s="92"/>
      <c r="HC59" s="93"/>
      <c r="HD59" s="94"/>
      <c r="HE59" s="92"/>
      <c r="HF59" s="92"/>
      <c r="HG59" s="93"/>
      <c r="HH59" s="94"/>
      <c r="HI59" s="92"/>
      <c r="HJ59" s="92"/>
      <c r="HK59" s="93"/>
      <c r="HL59" s="94"/>
      <c r="HM59" s="92"/>
      <c r="HN59" s="92"/>
      <c r="HO59" s="93"/>
      <c r="HP59" s="94"/>
      <c r="HQ59" s="92"/>
      <c r="HR59" s="92"/>
      <c r="HS59" s="93"/>
      <c r="HT59" s="94"/>
      <c r="HU59" s="92"/>
      <c r="HV59" s="92"/>
      <c r="HW59" s="93"/>
      <c r="HX59" s="94"/>
      <c r="HY59" s="92"/>
      <c r="HZ59" s="92"/>
      <c r="IA59" s="93"/>
      <c r="IB59" s="94"/>
      <c r="IC59" s="92"/>
      <c r="ID59" s="92"/>
      <c r="IE59" s="93"/>
      <c r="IF59" s="94"/>
      <c r="IG59" s="92"/>
      <c r="IH59" s="92"/>
      <c r="II59" s="93"/>
      <c r="IJ59" s="94"/>
      <c r="IK59" s="92"/>
      <c r="IL59" s="92"/>
      <c r="IM59" s="93"/>
      <c r="IN59" s="94"/>
      <c r="IO59" s="92"/>
      <c r="IP59" s="92"/>
      <c r="IQ59" s="93"/>
      <c r="IR59" s="94"/>
      <c r="IS59" s="92"/>
      <c r="IT59" s="92"/>
      <c r="IU59" s="93"/>
      <c r="IV59" s="94"/>
    </row>
    <row r="60" spans="1:256" s="28" customFormat="1" ht="70.5" customHeight="1">
      <c r="A60" s="90" t="s">
        <v>99</v>
      </c>
      <c r="B60" s="90" t="s">
        <v>100</v>
      </c>
      <c r="C60" s="90" t="s">
        <v>14</v>
      </c>
      <c r="D60" s="89" t="s">
        <v>101</v>
      </c>
      <c r="E60" s="89"/>
      <c r="F60" s="52"/>
      <c r="G60" s="18">
        <f>36000+98000</f>
        <v>134000</v>
      </c>
      <c r="H60" s="18">
        <f>36000+98000</f>
        <v>134000</v>
      </c>
      <c r="I60" s="52">
        <v>0</v>
      </c>
      <c r="J60" s="52">
        <v>0</v>
      </c>
      <c r="K60" s="93"/>
      <c r="L60" s="94"/>
      <c r="M60" s="93"/>
      <c r="N60" s="93"/>
      <c r="O60" s="93"/>
      <c r="P60" s="94"/>
      <c r="Q60" s="93"/>
      <c r="R60" s="93"/>
      <c r="S60" s="93"/>
      <c r="T60" s="94"/>
      <c r="U60" s="93"/>
      <c r="V60" s="93"/>
      <c r="W60" s="93"/>
      <c r="X60" s="94"/>
      <c r="Y60" s="93"/>
      <c r="Z60" s="93"/>
      <c r="AA60" s="93"/>
      <c r="AB60" s="94"/>
      <c r="AC60" s="93"/>
      <c r="AD60" s="93"/>
      <c r="AE60" s="93"/>
      <c r="AF60" s="94"/>
      <c r="AG60" s="93"/>
      <c r="AH60" s="93"/>
      <c r="AI60" s="93"/>
      <c r="AJ60" s="94"/>
      <c r="AK60" s="93"/>
      <c r="AL60" s="93"/>
      <c r="AM60" s="93"/>
      <c r="AN60" s="94"/>
      <c r="AO60" s="93"/>
      <c r="AP60" s="93"/>
      <c r="AQ60" s="93"/>
      <c r="AR60" s="94"/>
      <c r="AS60" s="93"/>
      <c r="AT60" s="93"/>
      <c r="AU60" s="93"/>
      <c r="AV60" s="94"/>
      <c r="AW60" s="93"/>
      <c r="AX60" s="93"/>
      <c r="AY60" s="93"/>
      <c r="AZ60" s="94"/>
      <c r="BA60" s="93"/>
      <c r="BB60" s="93"/>
      <c r="BC60" s="93"/>
      <c r="BD60" s="94"/>
      <c r="BE60" s="93"/>
      <c r="BF60" s="93"/>
      <c r="BG60" s="93"/>
      <c r="BH60" s="94"/>
      <c r="BI60" s="93"/>
      <c r="BJ60" s="93"/>
      <c r="BK60" s="93"/>
      <c r="BL60" s="94"/>
      <c r="BM60" s="93"/>
      <c r="BN60" s="93"/>
      <c r="BO60" s="93"/>
      <c r="BP60" s="94"/>
      <c r="BQ60" s="93"/>
      <c r="BR60" s="93"/>
      <c r="BS60" s="93"/>
      <c r="BT60" s="94"/>
      <c r="BU60" s="93"/>
      <c r="BV60" s="93"/>
      <c r="BW60" s="93"/>
      <c r="BX60" s="94"/>
      <c r="BY60" s="93"/>
      <c r="BZ60" s="93"/>
      <c r="CA60" s="93"/>
      <c r="CB60" s="94"/>
      <c r="CC60" s="93"/>
      <c r="CD60" s="93"/>
      <c r="CE60" s="93"/>
      <c r="CF60" s="94"/>
      <c r="CG60" s="93"/>
      <c r="CH60" s="93"/>
      <c r="CI60" s="93"/>
      <c r="CJ60" s="94"/>
      <c r="CK60" s="93"/>
      <c r="CL60" s="93"/>
      <c r="CM60" s="93"/>
      <c r="CN60" s="94"/>
      <c r="CO60" s="93"/>
      <c r="CP60" s="93"/>
      <c r="CQ60" s="93"/>
      <c r="CR60" s="94"/>
      <c r="CS60" s="93"/>
      <c r="CT60" s="93"/>
      <c r="CU60" s="93"/>
      <c r="CV60" s="94"/>
      <c r="CW60" s="93"/>
      <c r="CX60" s="93"/>
      <c r="CY60" s="93"/>
      <c r="CZ60" s="94"/>
      <c r="DA60" s="93"/>
      <c r="DB60" s="93"/>
      <c r="DC60" s="93"/>
      <c r="DD60" s="94"/>
      <c r="DE60" s="93"/>
      <c r="DF60" s="93"/>
      <c r="DG60" s="93"/>
      <c r="DH60" s="94"/>
      <c r="DI60" s="93"/>
      <c r="DJ60" s="93"/>
      <c r="DK60" s="93"/>
      <c r="DL60" s="94"/>
      <c r="DM60" s="93"/>
      <c r="DN60" s="93"/>
      <c r="DO60" s="93"/>
      <c r="DP60" s="94"/>
      <c r="DQ60" s="93"/>
      <c r="DR60" s="93"/>
      <c r="DS60" s="93"/>
      <c r="DT60" s="94"/>
      <c r="DU60" s="93"/>
      <c r="DV60" s="93"/>
      <c r="DW60" s="93"/>
      <c r="DX60" s="94"/>
      <c r="DY60" s="93"/>
      <c r="DZ60" s="93"/>
      <c r="EA60" s="93"/>
      <c r="EB60" s="94"/>
      <c r="EC60" s="93"/>
      <c r="ED60" s="93"/>
      <c r="EE60" s="93"/>
      <c r="EF60" s="94"/>
      <c r="EG60" s="93"/>
      <c r="EH60" s="93"/>
      <c r="EI60" s="93"/>
      <c r="EJ60" s="94"/>
      <c r="EK60" s="93"/>
      <c r="EL60" s="93"/>
      <c r="EM60" s="93"/>
      <c r="EN60" s="94"/>
      <c r="EO60" s="93"/>
      <c r="EP60" s="93"/>
      <c r="EQ60" s="93"/>
      <c r="ER60" s="94"/>
      <c r="ES60" s="93"/>
      <c r="ET60" s="93"/>
      <c r="EU60" s="93"/>
      <c r="EV60" s="94"/>
      <c r="EW60" s="93"/>
      <c r="EX60" s="93"/>
      <c r="EY60" s="93"/>
      <c r="EZ60" s="94"/>
      <c r="FA60" s="93"/>
      <c r="FB60" s="93"/>
      <c r="FC60" s="93"/>
      <c r="FD60" s="94"/>
      <c r="FE60" s="93"/>
      <c r="FF60" s="93"/>
      <c r="FG60" s="93"/>
      <c r="FH60" s="94"/>
      <c r="FI60" s="93"/>
      <c r="FJ60" s="93"/>
      <c r="FK60" s="93"/>
      <c r="FL60" s="94"/>
      <c r="FM60" s="93"/>
      <c r="FN60" s="93"/>
      <c r="FO60" s="93"/>
      <c r="FP60" s="94"/>
      <c r="FQ60" s="93"/>
      <c r="FR60" s="93"/>
      <c r="FS60" s="93"/>
      <c r="FT60" s="94"/>
      <c r="FU60" s="93"/>
      <c r="FV60" s="93"/>
      <c r="FW60" s="93"/>
      <c r="FX60" s="94"/>
      <c r="FY60" s="93"/>
      <c r="FZ60" s="93"/>
      <c r="GA60" s="93"/>
      <c r="GB60" s="94"/>
      <c r="GC60" s="93"/>
      <c r="GD60" s="93"/>
      <c r="GE60" s="93"/>
      <c r="GF60" s="94"/>
      <c r="GG60" s="93"/>
      <c r="GH60" s="93"/>
      <c r="GI60" s="93"/>
      <c r="GJ60" s="94"/>
      <c r="GK60" s="93"/>
      <c r="GL60" s="93"/>
      <c r="GM60" s="93"/>
      <c r="GN60" s="94"/>
      <c r="GO60" s="93"/>
      <c r="GP60" s="93"/>
      <c r="GQ60" s="93"/>
      <c r="GR60" s="94"/>
      <c r="GS60" s="93"/>
      <c r="GT60" s="93"/>
      <c r="GU60" s="93"/>
      <c r="GV60" s="94"/>
      <c r="GW60" s="93"/>
      <c r="GX60" s="93"/>
      <c r="GY60" s="93"/>
      <c r="GZ60" s="94"/>
      <c r="HA60" s="93"/>
      <c r="HB60" s="93"/>
      <c r="HC60" s="93"/>
      <c r="HD60" s="94"/>
      <c r="HE60" s="93"/>
      <c r="HF60" s="93"/>
      <c r="HG60" s="93"/>
      <c r="HH60" s="94"/>
      <c r="HI60" s="93"/>
      <c r="HJ60" s="93"/>
      <c r="HK60" s="93"/>
      <c r="HL60" s="94"/>
      <c r="HM60" s="93"/>
      <c r="HN60" s="93"/>
      <c r="HO60" s="93"/>
      <c r="HP60" s="94"/>
      <c r="HQ60" s="93"/>
      <c r="HR60" s="93"/>
      <c r="HS60" s="93"/>
      <c r="HT60" s="94"/>
      <c r="HU60" s="93"/>
      <c r="HV60" s="93"/>
      <c r="HW60" s="93"/>
      <c r="HX60" s="94"/>
      <c r="HY60" s="93"/>
      <c r="HZ60" s="93"/>
      <c r="IA60" s="93"/>
      <c r="IB60" s="94"/>
      <c r="IC60" s="93"/>
      <c r="ID60" s="93"/>
      <c r="IE60" s="93"/>
      <c r="IF60" s="94"/>
      <c r="IG60" s="93"/>
      <c r="IH60" s="93"/>
      <c r="II60" s="93"/>
      <c r="IJ60" s="94"/>
      <c r="IK60" s="93"/>
      <c r="IL60" s="93"/>
      <c r="IM60" s="93"/>
      <c r="IN60" s="94"/>
      <c r="IO60" s="93"/>
      <c r="IP60" s="93"/>
      <c r="IQ60" s="93"/>
      <c r="IR60" s="94"/>
      <c r="IS60" s="93"/>
      <c r="IT60" s="93"/>
      <c r="IU60" s="93"/>
      <c r="IV60" s="94"/>
    </row>
    <row r="61" spans="1:60" s="12" customFormat="1" ht="141.75" customHeight="1">
      <c r="A61" s="109"/>
      <c r="B61" s="109"/>
      <c r="C61" s="109"/>
      <c r="D61" s="110"/>
      <c r="E61" s="108" t="s">
        <v>103</v>
      </c>
      <c r="F61" s="17" t="s">
        <v>104</v>
      </c>
      <c r="G61" s="111">
        <f aca="true" t="shared" si="6" ref="G61:J62">G62</f>
        <v>54200</v>
      </c>
      <c r="H61" s="111">
        <f t="shared" si="6"/>
        <v>54200</v>
      </c>
      <c r="I61" s="111">
        <f t="shared" si="6"/>
        <v>0</v>
      </c>
      <c r="J61" s="111">
        <f t="shared" si="6"/>
        <v>0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256" s="49" customFormat="1" ht="81" customHeight="1">
      <c r="A62" s="23" t="s">
        <v>97</v>
      </c>
      <c r="B62" s="24"/>
      <c r="C62" s="24"/>
      <c r="D62" s="25" t="s">
        <v>98</v>
      </c>
      <c r="E62" s="26"/>
      <c r="F62" s="27"/>
      <c r="G62" s="56">
        <f t="shared" si="6"/>
        <v>54200</v>
      </c>
      <c r="H62" s="56">
        <f t="shared" si="6"/>
        <v>54200</v>
      </c>
      <c r="I62" s="56">
        <f t="shared" si="6"/>
        <v>0</v>
      </c>
      <c r="J62" s="56">
        <f t="shared" si="6"/>
        <v>0</v>
      </c>
      <c r="K62" s="93"/>
      <c r="L62" s="94"/>
      <c r="M62" s="92"/>
      <c r="N62" s="92"/>
      <c r="O62" s="93"/>
      <c r="P62" s="94"/>
      <c r="Q62" s="92"/>
      <c r="R62" s="92"/>
      <c r="S62" s="93"/>
      <c r="T62" s="94"/>
      <c r="U62" s="92"/>
      <c r="V62" s="92"/>
      <c r="W62" s="93"/>
      <c r="X62" s="94"/>
      <c r="Y62" s="92"/>
      <c r="Z62" s="92"/>
      <c r="AA62" s="93"/>
      <c r="AB62" s="94"/>
      <c r="AC62" s="92"/>
      <c r="AD62" s="92"/>
      <c r="AE62" s="93"/>
      <c r="AF62" s="94"/>
      <c r="AG62" s="92"/>
      <c r="AH62" s="92"/>
      <c r="AI62" s="93"/>
      <c r="AJ62" s="94"/>
      <c r="AK62" s="92"/>
      <c r="AL62" s="92"/>
      <c r="AM62" s="93"/>
      <c r="AN62" s="94"/>
      <c r="AO62" s="92"/>
      <c r="AP62" s="92"/>
      <c r="AQ62" s="93"/>
      <c r="AR62" s="94"/>
      <c r="AS62" s="92"/>
      <c r="AT62" s="92"/>
      <c r="AU62" s="93"/>
      <c r="AV62" s="94"/>
      <c r="AW62" s="92"/>
      <c r="AX62" s="92"/>
      <c r="AY62" s="93"/>
      <c r="AZ62" s="94"/>
      <c r="BA62" s="92"/>
      <c r="BB62" s="92"/>
      <c r="BC62" s="93"/>
      <c r="BD62" s="94"/>
      <c r="BE62" s="92"/>
      <c r="BF62" s="92"/>
      <c r="BG62" s="93"/>
      <c r="BH62" s="94"/>
      <c r="BI62" s="92"/>
      <c r="BJ62" s="92"/>
      <c r="BK62" s="93"/>
      <c r="BL62" s="94"/>
      <c r="BM62" s="92"/>
      <c r="BN62" s="92"/>
      <c r="BO62" s="93"/>
      <c r="BP62" s="94"/>
      <c r="BQ62" s="92"/>
      <c r="BR62" s="92"/>
      <c r="BS62" s="93"/>
      <c r="BT62" s="94"/>
      <c r="BU62" s="92"/>
      <c r="BV62" s="92"/>
      <c r="BW62" s="93"/>
      <c r="BX62" s="94"/>
      <c r="BY62" s="92"/>
      <c r="BZ62" s="92"/>
      <c r="CA62" s="93"/>
      <c r="CB62" s="94"/>
      <c r="CC62" s="92"/>
      <c r="CD62" s="92"/>
      <c r="CE62" s="93"/>
      <c r="CF62" s="94"/>
      <c r="CG62" s="92"/>
      <c r="CH62" s="92"/>
      <c r="CI62" s="93"/>
      <c r="CJ62" s="94"/>
      <c r="CK62" s="92"/>
      <c r="CL62" s="92"/>
      <c r="CM62" s="93"/>
      <c r="CN62" s="94"/>
      <c r="CO62" s="92"/>
      <c r="CP62" s="92"/>
      <c r="CQ62" s="93"/>
      <c r="CR62" s="94"/>
      <c r="CS62" s="92"/>
      <c r="CT62" s="92"/>
      <c r="CU62" s="93"/>
      <c r="CV62" s="94"/>
      <c r="CW62" s="92"/>
      <c r="CX62" s="92"/>
      <c r="CY62" s="93"/>
      <c r="CZ62" s="94"/>
      <c r="DA62" s="92"/>
      <c r="DB62" s="92"/>
      <c r="DC62" s="93"/>
      <c r="DD62" s="94"/>
      <c r="DE62" s="92"/>
      <c r="DF62" s="92"/>
      <c r="DG62" s="93"/>
      <c r="DH62" s="94"/>
      <c r="DI62" s="92"/>
      <c r="DJ62" s="92"/>
      <c r="DK62" s="93"/>
      <c r="DL62" s="94"/>
      <c r="DM62" s="92"/>
      <c r="DN62" s="92"/>
      <c r="DO62" s="93"/>
      <c r="DP62" s="94"/>
      <c r="DQ62" s="92"/>
      <c r="DR62" s="92"/>
      <c r="DS62" s="93"/>
      <c r="DT62" s="94"/>
      <c r="DU62" s="92"/>
      <c r="DV62" s="92"/>
      <c r="DW62" s="93"/>
      <c r="DX62" s="94"/>
      <c r="DY62" s="92"/>
      <c r="DZ62" s="92"/>
      <c r="EA62" s="93"/>
      <c r="EB62" s="94"/>
      <c r="EC62" s="92"/>
      <c r="ED62" s="92"/>
      <c r="EE62" s="93"/>
      <c r="EF62" s="94"/>
      <c r="EG62" s="92"/>
      <c r="EH62" s="92"/>
      <c r="EI62" s="93"/>
      <c r="EJ62" s="94"/>
      <c r="EK62" s="92"/>
      <c r="EL62" s="92"/>
      <c r="EM62" s="93"/>
      <c r="EN62" s="94"/>
      <c r="EO62" s="92"/>
      <c r="EP62" s="92"/>
      <c r="EQ62" s="93"/>
      <c r="ER62" s="94"/>
      <c r="ES62" s="92"/>
      <c r="ET62" s="92"/>
      <c r="EU62" s="93"/>
      <c r="EV62" s="94"/>
      <c r="EW62" s="92"/>
      <c r="EX62" s="92"/>
      <c r="EY62" s="93"/>
      <c r="EZ62" s="94"/>
      <c r="FA62" s="92"/>
      <c r="FB62" s="92"/>
      <c r="FC62" s="93"/>
      <c r="FD62" s="94"/>
      <c r="FE62" s="92"/>
      <c r="FF62" s="92"/>
      <c r="FG62" s="93"/>
      <c r="FH62" s="94"/>
      <c r="FI62" s="92"/>
      <c r="FJ62" s="92"/>
      <c r="FK62" s="93"/>
      <c r="FL62" s="94"/>
      <c r="FM62" s="92"/>
      <c r="FN62" s="92"/>
      <c r="FO62" s="93"/>
      <c r="FP62" s="94"/>
      <c r="FQ62" s="92"/>
      <c r="FR62" s="92"/>
      <c r="FS62" s="93"/>
      <c r="FT62" s="94"/>
      <c r="FU62" s="92"/>
      <c r="FV62" s="92"/>
      <c r="FW62" s="93"/>
      <c r="FX62" s="94"/>
      <c r="FY62" s="92"/>
      <c r="FZ62" s="92"/>
      <c r="GA62" s="93"/>
      <c r="GB62" s="94"/>
      <c r="GC62" s="92"/>
      <c r="GD62" s="92"/>
      <c r="GE62" s="93"/>
      <c r="GF62" s="94"/>
      <c r="GG62" s="92"/>
      <c r="GH62" s="92"/>
      <c r="GI62" s="93"/>
      <c r="GJ62" s="94"/>
      <c r="GK62" s="92"/>
      <c r="GL62" s="92"/>
      <c r="GM62" s="93"/>
      <c r="GN62" s="94"/>
      <c r="GO62" s="92"/>
      <c r="GP62" s="92"/>
      <c r="GQ62" s="93"/>
      <c r="GR62" s="94"/>
      <c r="GS62" s="92"/>
      <c r="GT62" s="92"/>
      <c r="GU62" s="93"/>
      <c r="GV62" s="94"/>
      <c r="GW62" s="92"/>
      <c r="GX62" s="92"/>
      <c r="GY62" s="93"/>
      <c r="GZ62" s="94"/>
      <c r="HA62" s="92"/>
      <c r="HB62" s="92"/>
      <c r="HC62" s="93"/>
      <c r="HD62" s="94"/>
      <c r="HE62" s="92"/>
      <c r="HF62" s="92"/>
      <c r="HG62" s="93"/>
      <c r="HH62" s="94"/>
      <c r="HI62" s="92"/>
      <c r="HJ62" s="92"/>
      <c r="HK62" s="93"/>
      <c r="HL62" s="94"/>
      <c r="HM62" s="92"/>
      <c r="HN62" s="92"/>
      <c r="HO62" s="93"/>
      <c r="HP62" s="94"/>
      <c r="HQ62" s="92"/>
      <c r="HR62" s="92"/>
      <c r="HS62" s="93"/>
      <c r="HT62" s="94"/>
      <c r="HU62" s="92"/>
      <c r="HV62" s="92"/>
      <c r="HW62" s="93"/>
      <c r="HX62" s="94"/>
      <c r="HY62" s="92"/>
      <c r="HZ62" s="92"/>
      <c r="IA62" s="93"/>
      <c r="IB62" s="94"/>
      <c r="IC62" s="92"/>
      <c r="ID62" s="92"/>
      <c r="IE62" s="93"/>
      <c r="IF62" s="94"/>
      <c r="IG62" s="92"/>
      <c r="IH62" s="92"/>
      <c r="II62" s="93"/>
      <c r="IJ62" s="94"/>
      <c r="IK62" s="92"/>
      <c r="IL62" s="92"/>
      <c r="IM62" s="93"/>
      <c r="IN62" s="94"/>
      <c r="IO62" s="92"/>
      <c r="IP62" s="92"/>
      <c r="IQ62" s="93"/>
      <c r="IR62" s="94"/>
      <c r="IS62" s="92"/>
      <c r="IT62" s="92"/>
      <c r="IU62" s="93"/>
      <c r="IV62" s="94"/>
    </row>
    <row r="63" spans="1:256" s="28" customFormat="1" ht="70.5" customHeight="1">
      <c r="A63" s="90" t="s">
        <v>99</v>
      </c>
      <c r="B63" s="90" t="s">
        <v>100</v>
      </c>
      <c r="C63" s="90" t="s">
        <v>14</v>
      </c>
      <c r="D63" s="89" t="s">
        <v>101</v>
      </c>
      <c r="E63" s="89"/>
      <c r="F63" s="52"/>
      <c r="G63" s="18">
        <f>H63+I63</f>
        <v>54200</v>
      </c>
      <c r="H63" s="18">
        <f>32200+22000</f>
        <v>54200</v>
      </c>
      <c r="I63" s="52">
        <v>0</v>
      </c>
      <c r="J63" s="52">
        <v>0</v>
      </c>
      <c r="K63" s="93"/>
      <c r="L63" s="94"/>
      <c r="M63" s="93"/>
      <c r="N63" s="93"/>
      <c r="O63" s="93"/>
      <c r="P63" s="94"/>
      <c r="Q63" s="93"/>
      <c r="R63" s="93"/>
      <c r="S63" s="93"/>
      <c r="T63" s="94"/>
      <c r="U63" s="93"/>
      <c r="V63" s="93"/>
      <c r="W63" s="93"/>
      <c r="X63" s="94"/>
      <c r="Y63" s="93"/>
      <c r="Z63" s="93"/>
      <c r="AA63" s="93"/>
      <c r="AB63" s="94"/>
      <c r="AC63" s="93"/>
      <c r="AD63" s="93"/>
      <c r="AE63" s="93"/>
      <c r="AF63" s="94"/>
      <c r="AG63" s="93"/>
      <c r="AH63" s="93"/>
      <c r="AI63" s="93"/>
      <c r="AJ63" s="94"/>
      <c r="AK63" s="93"/>
      <c r="AL63" s="93"/>
      <c r="AM63" s="93"/>
      <c r="AN63" s="94"/>
      <c r="AO63" s="93"/>
      <c r="AP63" s="93"/>
      <c r="AQ63" s="93"/>
      <c r="AR63" s="94"/>
      <c r="AS63" s="93"/>
      <c r="AT63" s="93"/>
      <c r="AU63" s="93"/>
      <c r="AV63" s="94"/>
      <c r="AW63" s="93"/>
      <c r="AX63" s="93"/>
      <c r="AY63" s="93"/>
      <c r="AZ63" s="94"/>
      <c r="BA63" s="93"/>
      <c r="BB63" s="93"/>
      <c r="BC63" s="93"/>
      <c r="BD63" s="94"/>
      <c r="BE63" s="93"/>
      <c r="BF63" s="93"/>
      <c r="BG63" s="93"/>
      <c r="BH63" s="94"/>
      <c r="BI63" s="93"/>
      <c r="BJ63" s="93"/>
      <c r="BK63" s="93"/>
      <c r="BL63" s="94"/>
      <c r="BM63" s="93"/>
      <c r="BN63" s="93"/>
      <c r="BO63" s="93"/>
      <c r="BP63" s="94"/>
      <c r="BQ63" s="93"/>
      <c r="BR63" s="93"/>
      <c r="BS63" s="93"/>
      <c r="BT63" s="94"/>
      <c r="BU63" s="93"/>
      <c r="BV63" s="93"/>
      <c r="BW63" s="93"/>
      <c r="BX63" s="94"/>
      <c r="BY63" s="93"/>
      <c r="BZ63" s="93"/>
      <c r="CA63" s="93"/>
      <c r="CB63" s="94"/>
      <c r="CC63" s="93"/>
      <c r="CD63" s="93"/>
      <c r="CE63" s="93"/>
      <c r="CF63" s="94"/>
      <c r="CG63" s="93"/>
      <c r="CH63" s="93"/>
      <c r="CI63" s="93"/>
      <c r="CJ63" s="94"/>
      <c r="CK63" s="93"/>
      <c r="CL63" s="93"/>
      <c r="CM63" s="93"/>
      <c r="CN63" s="94"/>
      <c r="CO63" s="93"/>
      <c r="CP63" s="93"/>
      <c r="CQ63" s="93"/>
      <c r="CR63" s="94"/>
      <c r="CS63" s="93"/>
      <c r="CT63" s="93"/>
      <c r="CU63" s="93"/>
      <c r="CV63" s="94"/>
      <c r="CW63" s="93"/>
      <c r="CX63" s="93"/>
      <c r="CY63" s="93"/>
      <c r="CZ63" s="94"/>
      <c r="DA63" s="93"/>
      <c r="DB63" s="93"/>
      <c r="DC63" s="93"/>
      <c r="DD63" s="94"/>
      <c r="DE63" s="93"/>
      <c r="DF63" s="93"/>
      <c r="DG63" s="93"/>
      <c r="DH63" s="94"/>
      <c r="DI63" s="93"/>
      <c r="DJ63" s="93"/>
      <c r="DK63" s="93"/>
      <c r="DL63" s="94"/>
      <c r="DM63" s="93"/>
      <c r="DN63" s="93"/>
      <c r="DO63" s="93"/>
      <c r="DP63" s="94"/>
      <c r="DQ63" s="93"/>
      <c r="DR63" s="93"/>
      <c r="DS63" s="93"/>
      <c r="DT63" s="94"/>
      <c r="DU63" s="93"/>
      <c r="DV63" s="93"/>
      <c r="DW63" s="93"/>
      <c r="DX63" s="94"/>
      <c r="DY63" s="93"/>
      <c r="DZ63" s="93"/>
      <c r="EA63" s="93"/>
      <c r="EB63" s="94"/>
      <c r="EC63" s="93"/>
      <c r="ED63" s="93"/>
      <c r="EE63" s="93"/>
      <c r="EF63" s="94"/>
      <c r="EG63" s="93"/>
      <c r="EH63" s="93"/>
      <c r="EI63" s="93"/>
      <c r="EJ63" s="94"/>
      <c r="EK63" s="93"/>
      <c r="EL63" s="93"/>
      <c r="EM63" s="93"/>
      <c r="EN63" s="94"/>
      <c r="EO63" s="93"/>
      <c r="EP63" s="93"/>
      <c r="EQ63" s="93"/>
      <c r="ER63" s="94"/>
      <c r="ES63" s="93"/>
      <c r="ET63" s="93"/>
      <c r="EU63" s="93"/>
      <c r="EV63" s="94"/>
      <c r="EW63" s="93"/>
      <c r="EX63" s="93"/>
      <c r="EY63" s="93"/>
      <c r="EZ63" s="94"/>
      <c r="FA63" s="93"/>
      <c r="FB63" s="93"/>
      <c r="FC63" s="93"/>
      <c r="FD63" s="94"/>
      <c r="FE63" s="93"/>
      <c r="FF63" s="93"/>
      <c r="FG63" s="93"/>
      <c r="FH63" s="94"/>
      <c r="FI63" s="93"/>
      <c r="FJ63" s="93"/>
      <c r="FK63" s="93"/>
      <c r="FL63" s="94"/>
      <c r="FM63" s="93"/>
      <c r="FN63" s="93"/>
      <c r="FO63" s="93"/>
      <c r="FP63" s="94"/>
      <c r="FQ63" s="93"/>
      <c r="FR63" s="93"/>
      <c r="FS63" s="93"/>
      <c r="FT63" s="94"/>
      <c r="FU63" s="93"/>
      <c r="FV63" s="93"/>
      <c r="FW63" s="93"/>
      <c r="FX63" s="94"/>
      <c r="FY63" s="93"/>
      <c r="FZ63" s="93"/>
      <c r="GA63" s="93"/>
      <c r="GB63" s="94"/>
      <c r="GC63" s="93"/>
      <c r="GD63" s="93"/>
      <c r="GE63" s="93"/>
      <c r="GF63" s="94"/>
      <c r="GG63" s="93"/>
      <c r="GH63" s="93"/>
      <c r="GI63" s="93"/>
      <c r="GJ63" s="94"/>
      <c r="GK63" s="93"/>
      <c r="GL63" s="93"/>
      <c r="GM63" s="93"/>
      <c r="GN63" s="94"/>
      <c r="GO63" s="93"/>
      <c r="GP63" s="93"/>
      <c r="GQ63" s="93"/>
      <c r="GR63" s="94"/>
      <c r="GS63" s="93"/>
      <c r="GT63" s="93"/>
      <c r="GU63" s="93"/>
      <c r="GV63" s="94"/>
      <c r="GW63" s="93"/>
      <c r="GX63" s="93"/>
      <c r="GY63" s="93"/>
      <c r="GZ63" s="94"/>
      <c r="HA63" s="93"/>
      <c r="HB63" s="93"/>
      <c r="HC63" s="93"/>
      <c r="HD63" s="94"/>
      <c r="HE63" s="93"/>
      <c r="HF63" s="93"/>
      <c r="HG63" s="93"/>
      <c r="HH63" s="94"/>
      <c r="HI63" s="93"/>
      <c r="HJ63" s="93"/>
      <c r="HK63" s="93"/>
      <c r="HL63" s="94"/>
      <c r="HM63" s="93"/>
      <c r="HN63" s="93"/>
      <c r="HO63" s="93"/>
      <c r="HP63" s="94"/>
      <c r="HQ63" s="93"/>
      <c r="HR63" s="93"/>
      <c r="HS63" s="93"/>
      <c r="HT63" s="94"/>
      <c r="HU63" s="93"/>
      <c r="HV63" s="93"/>
      <c r="HW63" s="93"/>
      <c r="HX63" s="94"/>
      <c r="HY63" s="93"/>
      <c r="HZ63" s="93"/>
      <c r="IA63" s="93"/>
      <c r="IB63" s="94"/>
      <c r="IC63" s="93"/>
      <c r="ID63" s="93"/>
      <c r="IE63" s="93"/>
      <c r="IF63" s="94"/>
      <c r="IG63" s="93"/>
      <c r="IH63" s="93"/>
      <c r="II63" s="93"/>
      <c r="IJ63" s="94"/>
      <c r="IK63" s="93"/>
      <c r="IL63" s="93"/>
      <c r="IM63" s="93"/>
      <c r="IN63" s="94"/>
      <c r="IO63" s="93"/>
      <c r="IP63" s="93"/>
      <c r="IQ63" s="93"/>
      <c r="IR63" s="94"/>
      <c r="IS63" s="93"/>
      <c r="IT63" s="93"/>
      <c r="IU63" s="93"/>
      <c r="IV63" s="94"/>
    </row>
    <row r="64" spans="1:60" s="91" customFormat="1" ht="58.5" customHeight="1" thickBot="1">
      <c r="A64" s="59"/>
      <c r="B64" s="38"/>
      <c r="C64" s="59"/>
      <c r="D64" s="60" t="s">
        <v>65</v>
      </c>
      <c r="E64" s="61"/>
      <c r="F64" s="62"/>
      <c r="G64" s="62">
        <f>G54+G51+G48+G45+G41+G37+G19+G12+G58+G61</f>
        <v>2093906</v>
      </c>
      <c r="H64" s="62">
        <f>H54+H51+H48+H45+H41+H37+H19+H12+H58+H61</f>
        <v>1510976</v>
      </c>
      <c r="I64" s="62">
        <f>I54+I51+I48+I45+I41+I37+I19+I12+I58+I61</f>
        <v>582930</v>
      </c>
      <c r="J64" s="62">
        <f>J54+J51+J48+J45+J41+J37+J19+J12+J58+J61</f>
        <v>581930</v>
      </c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</row>
    <row r="65" spans="1:9" s="13" customFormat="1" ht="36.75" customHeight="1">
      <c r="A65" s="63"/>
      <c r="B65" s="39"/>
      <c r="C65" s="64"/>
      <c r="D65" s="64"/>
      <c r="E65" s="65"/>
      <c r="F65" s="66"/>
      <c r="G65" s="66"/>
      <c r="H65" s="66"/>
      <c r="I65" s="112"/>
    </row>
    <row r="66" spans="1:60" s="68" customFormat="1" ht="16.5">
      <c r="A66" s="67"/>
      <c r="D66" s="69"/>
      <c r="E66" s="70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</row>
    <row r="67" spans="1:60" s="99" customFormat="1" ht="30" customHeight="1">
      <c r="A67" s="98"/>
      <c r="C67" s="99" t="s">
        <v>46</v>
      </c>
      <c r="D67" s="100"/>
      <c r="E67" s="100"/>
      <c r="F67" s="101" t="s">
        <v>47</v>
      </c>
      <c r="H67" s="102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</row>
    <row r="68" spans="1:60" s="68" customFormat="1" ht="16.5">
      <c r="A68" s="67"/>
      <c r="D68" s="69"/>
      <c r="E68" s="70"/>
      <c r="F68" s="72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</row>
    <row r="69" spans="1:60" s="68" customFormat="1" ht="16.5">
      <c r="A69" s="67"/>
      <c r="D69" s="69"/>
      <c r="E69" s="70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</row>
    <row r="70" spans="1:60" s="68" customFormat="1" ht="16.5">
      <c r="A70" s="67"/>
      <c r="D70" s="69"/>
      <c r="E70" s="70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</row>
    <row r="71" spans="1:60" s="68" customFormat="1" ht="16.5">
      <c r="A71" s="67"/>
      <c r="D71" s="69"/>
      <c r="E71" s="70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</row>
    <row r="72" spans="1:60" s="68" customFormat="1" ht="16.5">
      <c r="A72" s="67"/>
      <c r="D72" s="69"/>
      <c r="E72" s="70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</row>
    <row r="73" spans="1:60" s="68" customFormat="1" ht="16.5">
      <c r="A73" s="67"/>
      <c r="D73" s="69"/>
      <c r="E73" s="70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</row>
    <row r="74" spans="1:60" s="68" customFormat="1" ht="16.5">
      <c r="A74" s="67"/>
      <c r="D74" s="69"/>
      <c r="E74" s="70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</row>
    <row r="75" spans="1:60" s="68" customFormat="1" ht="16.5">
      <c r="A75" s="67"/>
      <c r="D75" s="69"/>
      <c r="E75" s="70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</row>
    <row r="76" spans="1:60" s="68" customFormat="1" ht="16.5">
      <c r="A76" s="67"/>
      <c r="D76" s="69"/>
      <c r="E76" s="70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</row>
    <row r="77" spans="1:60" s="68" customFormat="1" ht="16.5">
      <c r="A77" s="67"/>
      <c r="D77" s="69"/>
      <c r="E77" s="70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</row>
    <row r="78" spans="1:60" s="68" customFormat="1" ht="16.5">
      <c r="A78" s="67"/>
      <c r="D78" s="69"/>
      <c r="E78" s="70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</row>
    <row r="79" spans="1:60" s="68" customFormat="1" ht="16.5">
      <c r="A79" s="67"/>
      <c r="D79" s="69"/>
      <c r="E79" s="70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</row>
    <row r="80" spans="1:60" s="68" customFormat="1" ht="16.5">
      <c r="A80" s="67"/>
      <c r="D80" s="69"/>
      <c r="E80" s="70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</row>
    <row r="81" spans="1:60" s="68" customFormat="1" ht="16.5">
      <c r="A81" s="67"/>
      <c r="D81" s="69"/>
      <c r="E81" s="70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</row>
    <row r="82" spans="1:60" s="68" customFormat="1" ht="16.5">
      <c r="A82" s="67"/>
      <c r="D82" s="69"/>
      <c r="E82" s="70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</row>
    <row r="83" spans="1:60" s="68" customFormat="1" ht="16.5">
      <c r="A83" s="67"/>
      <c r="D83" s="69"/>
      <c r="E83" s="70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</row>
    <row r="84" spans="1:60" s="68" customFormat="1" ht="16.5">
      <c r="A84" s="67"/>
      <c r="D84" s="69"/>
      <c r="E84" s="70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</row>
    <row r="85" spans="1:60" s="68" customFormat="1" ht="16.5">
      <c r="A85" s="67"/>
      <c r="D85" s="69"/>
      <c r="E85" s="70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</row>
    <row r="86" spans="1:60" s="68" customFormat="1" ht="16.5">
      <c r="A86" s="67"/>
      <c r="D86" s="69"/>
      <c r="E86" s="70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</row>
    <row r="87" spans="1:60" s="68" customFormat="1" ht="16.5">
      <c r="A87" s="67"/>
      <c r="D87" s="69"/>
      <c r="E87" s="70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</row>
    <row r="88" spans="1:60" s="68" customFormat="1" ht="16.5">
      <c r="A88" s="67"/>
      <c r="D88" s="69"/>
      <c r="E88" s="70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</row>
    <row r="89" spans="1:60" s="68" customFormat="1" ht="16.5">
      <c r="A89" s="67"/>
      <c r="D89" s="69"/>
      <c r="E89" s="70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</row>
    <row r="90" spans="1:60" s="68" customFormat="1" ht="16.5">
      <c r="A90" s="67"/>
      <c r="D90" s="69"/>
      <c r="E90" s="70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</row>
    <row r="91" spans="1:60" s="68" customFormat="1" ht="16.5">
      <c r="A91" s="67"/>
      <c r="D91" s="69"/>
      <c r="E91" s="70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</row>
    <row r="92" spans="1:60" s="68" customFormat="1" ht="16.5">
      <c r="A92" s="67"/>
      <c r="D92" s="69"/>
      <c r="E92" s="70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</row>
    <row r="93" spans="1:60" s="68" customFormat="1" ht="16.5">
      <c r="A93" s="67"/>
      <c r="D93" s="69"/>
      <c r="E93" s="70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</row>
    <row r="94" spans="1:60" s="68" customFormat="1" ht="16.5">
      <c r="A94" s="67"/>
      <c r="D94" s="69"/>
      <c r="E94" s="70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</row>
    <row r="95" spans="1:60" s="68" customFormat="1" ht="16.5">
      <c r="A95" s="67"/>
      <c r="D95" s="69"/>
      <c r="E95" s="70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</row>
    <row r="96" spans="1:60" s="68" customFormat="1" ht="16.5">
      <c r="A96" s="67"/>
      <c r="D96" s="69"/>
      <c r="E96" s="70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</row>
    <row r="97" spans="1:60" s="68" customFormat="1" ht="16.5">
      <c r="A97" s="67"/>
      <c r="D97" s="69"/>
      <c r="E97" s="70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</row>
    <row r="98" spans="1:60" s="68" customFormat="1" ht="16.5">
      <c r="A98" s="67"/>
      <c r="D98" s="69"/>
      <c r="E98" s="70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</row>
    <row r="99" spans="1:60" s="68" customFormat="1" ht="16.5">
      <c r="A99" s="67"/>
      <c r="D99" s="69"/>
      <c r="E99" s="70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</row>
    <row r="100" spans="1:60" s="68" customFormat="1" ht="16.5">
      <c r="A100" s="67"/>
      <c r="D100" s="69"/>
      <c r="E100" s="70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</row>
    <row r="101" spans="1:60" s="68" customFormat="1" ht="16.5">
      <c r="A101" s="67"/>
      <c r="D101" s="69"/>
      <c r="E101" s="70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</row>
    <row r="102" spans="1:60" s="68" customFormat="1" ht="16.5">
      <c r="A102" s="67"/>
      <c r="D102" s="69"/>
      <c r="E102" s="70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</row>
    <row r="103" spans="1:60" s="68" customFormat="1" ht="16.5">
      <c r="A103" s="67"/>
      <c r="D103" s="69"/>
      <c r="E103" s="70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</row>
    <row r="104" spans="1:60" s="68" customFormat="1" ht="16.5">
      <c r="A104" s="67"/>
      <c r="D104" s="69"/>
      <c r="E104" s="70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</row>
    <row r="105" spans="1:60" s="68" customFormat="1" ht="16.5">
      <c r="A105" s="67"/>
      <c r="D105" s="69"/>
      <c r="E105" s="70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</row>
    <row r="106" spans="1:60" s="68" customFormat="1" ht="16.5">
      <c r="A106" s="67"/>
      <c r="D106" s="69"/>
      <c r="E106" s="70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</row>
    <row r="107" spans="1:60" s="68" customFormat="1" ht="16.5">
      <c r="A107" s="67"/>
      <c r="D107" s="69"/>
      <c r="E107" s="70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</row>
    <row r="108" spans="1:60" s="68" customFormat="1" ht="16.5">
      <c r="A108" s="67"/>
      <c r="D108" s="69"/>
      <c r="E108" s="70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</row>
    <row r="109" spans="1:60" s="68" customFormat="1" ht="16.5">
      <c r="A109" s="67"/>
      <c r="D109" s="69"/>
      <c r="E109" s="70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</row>
    <row r="110" spans="1:60" s="68" customFormat="1" ht="16.5">
      <c r="A110" s="67"/>
      <c r="D110" s="69"/>
      <c r="E110" s="70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</row>
    <row r="111" spans="1:60" s="68" customFormat="1" ht="16.5">
      <c r="A111" s="67"/>
      <c r="D111" s="69"/>
      <c r="E111" s="70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</row>
    <row r="112" spans="1:60" s="68" customFormat="1" ht="16.5">
      <c r="A112" s="67"/>
      <c r="D112" s="69"/>
      <c r="E112" s="70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</row>
    <row r="113" spans="1:60" s="68" customFormat="1" ht="16.5">
      <c r="A113" s="67"/>
      <c r="D113" s="69"/>
      <c r="E113" s="70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</row>
    <row r="114" spans="1:60" s="68" customFormat="1" ht="16.5">
      <c r="A114" s="67"/>
      <c r="D114" s="69"/>
      <c r="E114" s="70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</row>
    <row r="115" spans="1:60" s="68" customFormat="1" ht="16.5">
      <c r="A115" s="67"/>
      <c r="D115" s="69"/>
      <c r="E115" s="70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</row>
    <row r="116" spans="1:60" s="68" customFormat="1" ht="16.5">
      <c r="A116" s="67"/>
      <c r="D116" s="69"/>
      <c r="E116" s="70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</row>
    <row r="117" spans="1:60" s="68" customFormat="1" ht="16.5">
      <c r="A117" s="67"/>
      <c r="D117" s="69"/>
      <c r="E117" s="70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</row>
    <row r="118" spans="1:60" s="68" customFormat="1" ht="16.5">
      <c r="A118" s="67"/>
      <c r="D118" s="69"/>
      <c r="E118" s="70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</row>
    <row r="119" spans="1:60" s="68" customFormat="1" ht="16.5">
      <c r="A119" s="67"/>
      <c r="D119" s="69"/>
      <c r="E119" s="70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</row>
    <row r="120" spans="1:60" s="68" customFormat="1" ht="16.5">
      <c r="A120" s="67"/>
      <c r="D120" s="69"/>
      <c r="E120" s="70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</row>
    <row r="121" spans="1:60" s="68" customFormat="1" ht="16.5">
      <c r="A121" s="67"/>
      <c r="D121" s="69"/>
      <c r="E121" s="70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</row>
    <row r="122" spans="1:60" s="68" customFormat="1" ht="16.5">
      <c r="A122" s="67"/>
      <c r="D122" s="69"/>
      <c r="E122" s="70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</row>
    <row r="123" spans="1:60" s="68" customFormat="1" ht="16.5">
      <c r="A123" s="67"/>
      <c r="D123" s="69"/>
      <c r="E123" s="70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</row>
    <row r="124" spans="1:60" s="68" customFormat="1" ht="16.5">
      <c r="A124" s="67"/>
      <c r="D124" s="69"/>
      <c r="E124" s="70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</row>
    <row r="125" spans="1:60" s="68" customFormat="1" ht="16.5">
      <c r="A125" s="67"/>
      <c r="D125" s="69"/>
      <c r="E125" s="70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</row>
    <row r="126" spans="1:60" s="68" customFormat="1" ht="16.5">
      <c r="A126" s="67"/>
      <c r="D126" s="69"/>
      <c r="E126" s="70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</row>
    <row r="127" spans="1:60" s="68" customFormat="1" ht="16.5">
      <c r="A127" s="67"/>
      <c r="D127" s="69"/>
      <c r="E127" s="70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</row>
    <row r="128" spans="1:60" s="68" customFormat="1" ht="16.5">
      <c r="A128" s="67"/>
      <c r="D128" s="69"/>
      <c r="E128" s="70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</row>
    <row r="129" spans="1:60" s="68" customFormat="1" ht="16.5">
      <c r="A129" s="67"/>
      <c r="D129" s="69"/>
      <c r="E129" s="70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</row>
    <row r="130" spans="1:60" s="68" customFormat="1" ht="16.5">
      <c r="A130" s="67"/>
      <c r="D130" s="69"/>
      <c r="E130" s="70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</row>
    <row r="131" spans="1:60" s="68" customFormat="1" ht="16.5">
      <c r="A131" s="67"/>
      <c r="D131" s="69"/>
      <c r="E131" s="70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</row>
    <row r="132" spans="1:60" s="68" customFormat="1" ht="16.5">
      <c r="A132" s="67"/>
      <c r="D132" s="69"/>
      <c r="E132" s="70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</row>
    <row r="133" spans="1:60" s="68" customFormat="1" ht="16.5">
      <c r="A133" s="67"/>
      <c r="D133" s="69"/>
      <c r="E133" s="70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</row>
    <row r="134" spans="1:60" s="68" customFormat="1" ht="16.5">
      <c r="A134" s="67"/>
      <c r="D134" s="69"/>
      <c r="E134" s="70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</row>
    <row r="135" spans="1:60" s="68" customFormat="1" ht="16.5">
      <c r="A135" s="67"/>
      <c r="D135" s="69"/>
      <c r="E135" s="70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</row>
    <row r="136" spans="1:60" s="68" customFormat="1" ht="16.5">
      <c r="A136" s="67"/>
      <c r="D136" s="69"/>
      <c r="E136" s="70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</row>
    <row r="137" spans="1:60" s="68" customFormat="1" ht="16.5">
      <c r="A137" s="67"/>
      <c r="D137" s="69"/>
      <c r="E137" s="70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</row>
    <row r="138" spans="1:60" s="68" customFormat="1" ht="16.5">
      <c r="A138" s="67"/>
      <c r="D138" s="69"/>
      <c r="E138" s="70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</row>
    <row r="139" spans="1:60" s="68" customFormat="1" ht="16.5">
      <c r="A139" s="67"/>
      <c r="D139" s="69"/>
      <c r="E139" s="70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</row>
    <row r="140" spans="1:60" s="68" customFormat="1" ht="16.5">
      <c r="A140" s="67"/>
      <c r="D140" s="69"/>
      <c r="E140" s="70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</row>
    <row r="141" spans="1:60" s="68" customFormat="1" ht="16.5">
      <c r="A141" s="67"/>
      <c r="D141" s="69"/>
      <c r="E141" s="70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</row>
    <row r="142" spans="1:60" s="68" customFormat="1" ht="16.5">
      <c r="A142" s="67"/>
      <c r="D142" s="69"/>
      <c r="E142" s="70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</row>
    <row r="143" spans="1:60" s="68" customFormat="1" ht="16.5">
      <c r="A143" s="67"/>
      <c r="D143" s="69"/>
      <c r="E143" s="70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</row>
    <row r="144" spans="1:60" s="68" customFormat="1" ht="16.5">
      <c r="A144" s="67"/>
      <c r="D144" s="69"/>
      <c r="E144" s="70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</row>
    <row r="145" spans="1:60" s="68" customFormat="1" ht="16.5">
      <c r="A145" s="67"/>
      <c r="D145" s="69"/>
      <c r="E145" s="70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</row>
    <row r="146" spans="1:60" s="68" customFormat="1" ht="16.5">
      <c r="A146" s="67"/>
      <c r="D146" s="69"/>
      <c r="E146" s="70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</row>
    <row r="147" spans="1:60" s="68" customFormat="1" ht="16.5">
      <c r="A147" s="67"/>
      <c r="D147" s="69"/>
      <c r="E147" s="70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</row>
    <row r="148" spans="1:60" s="68" customFormat="1" ht="16.5">
      <c r="A148" s="67"/>
      <c r="D148" s="69"/>
      <c r="E148" s="70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</row>
    <row r="149" spans="1:60" s="68" customFormat="1" ht="16.5">
      <c r="A149" s="67"/>
      <c r="D149" s="69"/>
      <c r="E149" s="70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</row>
    <row r="150" spans="1:60" s="68" customFormat="1" ht="16.5">
      <c r="A150" s="67"/>
      <c r="D150" s="69"/>
      <c r="E150" s="70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</row>
    <row r="151" spans="1:60" s="68" customFormat="1" ht="16.5">
      <c r="A151" s="67"/>
      <c r="D151" s="69"/>
      <c r="E151" s="70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</row>
    <row r="152" spans="1:60" s="68" customFormat="1" ht="16.5">
      <c r="A152" s="67"/>
      <c r="D152" s="69"/>
      <c r="E152" s="70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</row>
    <row r="153" spans="1:60" s="68" customFormat="1" ht="16.5">
      <c r="A153" s="67"/>
      <c r="D153" s="69"/>
      <c r="E153" s="70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</row>
    <row r="154" spans="1:60" s="68" customFormat="1" ht="16.5">
      <c r="A154" s="67"/>
      <c r="D154" s="69"/>
      <c r="E154" s="70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</row>
    <row r="155" spans="1:60" s="68" customFormat="1" ht="16.5">
      <c r="A155" s="67"/>
      <c r="D155" s="69"/>
      <c r="E155" s="70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</row>
    <row r="156" spans="1:60" s="68" customFormat="1" ht="16.5">
      <c r="A156" s="67"/>
      <c r="D156" s="69"/>
      <c r="E156" s="70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</row>
    <row r="157" spans="1:60" s="68" customFormat="1" ht="16.5">
      <c r="A157" s="67"/>
      <c r="D157" s="69"/>
      <c r="E157" s="70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</row>
    <row r="158" spans="1:60" s="68" customFormat="1" ht="16.5">
      <c r="A158" s="67"/>
      <c r="D158" s="69"/>
      <c r="E158" s="70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</row>
    <row r="159" spans="1:60" s="68" customFormat="1" ht="16.5">
      <c r="A159" s="67"/>
      <c r="D159" s="69"/>
      <c r="E159" s="70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</row>
    <row r="160" spans="1:60" s="68" customFormat="1" ht="16.5">
      <c r="A160" s="67"/>
      <c r="D160" s="69"/>
      <c r="E160" s="70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</row>
    <row r="161" spans="1:60" s="68" customFormat="1" ht="16.5">
      <c r="A161" s="67"/>
      <c r="D161" s="69"/>
      <c r="E161" s="70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</row>
    <row r="162" spans="1:60" s="68" customFormat="1" ht="16.5">
      <c r="A162" s="67"/>
      <c r="D162" s="69"/>
      <c r="E162" s="70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</row>
    <row r="163" spans="1:60" s="68" customFormat="1" ht="16.5">
      <c r="A163" s="67"/>
      <c r="D163" s="69"/>
      <c r="E163" s="70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</row>
    <row r="164" spans="1:60" s="68" customFormat="1" ht="16.5">
      <c r="A164" s="67"/>
      <c r="D164" s="69"/>
      <c r="E164" s="70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</row>
    <row r="165" spans="1:60" s="68" customFormat="1" ht="16.5">
      <c r="A165" s="67"/>
      <c r="D165" s="69"/>
      <c r="E165" s="70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</row>
    <row r="166" spans="1:60" s="68" customFormat="1" ht="16.5">
      <c r="A166" s="67"/>
      <c r="D166" s="69"/>
      <c r="E166" s="70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</row>
    <row r="167" spans="1:60" s="68" customFormat="1" ht="16.5">
      <c r="A167" s="67"/>
      <c r="D167" s="69"/>
      <c r="E167" s="70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</row>
    <row r="168" spans="1:60" s="68" customFormat="1" ht="16.5">
      <c r="A168" s="67"/>
      <c r="D168" s="69"/>
      <c r="E168" s="70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</row>
    <row r="169" spans="1:60" s="68" customFormat="1" ht="16.5">
      <c r="A169" s="67"/>
      <c r="D169" s="69"/>
      <c r="E169" s="70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</row>
    <row r="170" spans="1:60" s="68" customFormat="1" ht="16.5">
      <c r="A170" s="67"/>
      <c r="D170" s="69"/>
      <c r="E170" s="70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</row>
    <row r="171" spans="1:60" s="68" customFormat="1" ht="16.5">
      <c r="A171" s="67"/>
      <c r="D171" s="69"/>
      <c r="E171" s="70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</row>
    <row r="172" spans="1:60" s="68" customFormat="1" ht="16.5">
      <c r="A172" s="67"/>
      <c r="D172" s="69"/>
      <c r="E172" s="70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</row>
    <row r="173" spans="1:60" s="68" customFormat="1" ht="16.5">
      <c r="A173" s="67"/>
      <c r="D173" s="69"/>
      <c r="E173" s="70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</row>
    <row r="174" spans="1:60" s="68" customFormat="1" ht="16.5">
      <c r="A174" s="67"/>
      <c r="D174" s="69"/>
      <c r="E174" s="70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</row>
    <row r="175" spans="1:60" s="68" customFormat="1" ht="16.5">
      <c r="A175" s="67"/>
      <c r="D175" s="69"/>
      <c r="E175" s="70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</row>
    <row r="176" spans="1:60" s="68" customFormat="1" ht="16.5">
      <c r="A176" s="67"/>
      <c r="D176" s="69"/>
      <c r="E176" s="70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</row>
    <row r="177" spans="1:60" s="68" customFormat="1" ht="16.5">
      <c r="A177" s="67"/>
      <c r="D177" s="69"/>
      <c r="E177" s="70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</row>
    <row r="178" spans="1:60" s="68" customFormat="1" ht="16.5">
      <c r="A178" s="67"/>
      <c r="D178" s="69"/>
      <c r="E178" s="70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</row>
    <row r="179" spans="1:60" s="68" customFormat="1" ht="16.5">
      <c r="A179" s="67"/>
      <c r="D179" s="69"/>
      <c r="E179" s="70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</row>
    <row r="180" spans="1:60" s="68" customFormat="1" ht="16.5">
      <c r="A180" s="67"/>
      <c r="D180" s="69"/>
      <c r="E180" s="70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</row>
    <row r="181" spans="1:60" s="68" customFormat="1" ht="16.5">
      <c r="A181" s="67"/>
      <c r="D181" s="69"/>
      <c r="E181" s="70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</row>
    <row r="182" spans="1:60" s="68" customFormat="1" ht="16.5">
      <c r="A182" s="67"/>
      <c r="D182" s="69"/>
      <c r="E182" s="70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</row>
    <row r="183" spans="1:60" s="68" customFormat="1" ht="16.5">
      <c r="A183" s="67"/>
      <c r="D183" s="69"/>
      <c r="E183" s="70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</row>
    <row r="184" spans="1:60" s="68" customFormat="1" ht="16.5">
      <c r="A184" s="67"/>
      <c r="D184" s="69"/>
      <c r="E184" s="70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</row>
    <row r="185" spans="1:60" s="68" customFormat="1" ht="16.5">
      <c r="A185" s="67"/>
      <c r="D185" s="69"/>
      <c r="E185" s="70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</row>
    <row r="186" spans="1:60" s="68" customFormat="1" ht="16.5">
      <c r="A186" s="67"/>
      <c r="D186" s="69"/>
      <c r="E186" s="70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  <c r="BD186" s="71"/>
      <c r="BE186" s="71"/>
      <c r="BF186" s="71"/>
      <c r="BG186" s="71"/>
      <c r="BH186" s="71"/>
    </row>
    <row r="187" spans="1:60" s="68" customFormat="1" ht="16.5">
      <c r="A187" s="67"/>
      <c r="D187" s="69"/>
      <c r="E187" s="70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</row>
    <row r="188" spans="1:60" s="68" customFormat="1" ht="16.5">
      <c r="A188" s="67"/>
      <c r="D188" s="69"/>
      <c r="E188" s="70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71"/>
      <c r="BH188" s="71"/>
    </row>
    <row r="189" spans="1:60" s="68" customFormat="1" ht="16.5">
      <c r="A189" s="67"/>
      <c r="D189" s="69"/>
      <c r="E189" s="70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</row>
    <row r="190" spans="1:60" s="68" customFormat="1" ht="16.5">
      <c r="A190" s="67"/>
      <c r="D190" s="69"/>
      <c r="E190" s="70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/>
      <c r="BD190" s="71"/>
      <c r="BE190" s="71"/>
      <c r="BF190" s="71"/>
      <c r="BG190" s="71"/>
      <c r="BH190" s="71"/>
    </row>
    <row r="191" spans="1:60" s="68" customFormat="1" ht="16.5">
      <c r="A191" s="67"/>
      <c r="D191" s="69"/>
      <c r="E191" s="70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1"/>
      <c r="BH191" s="71"/>
    </row>
    <row r="192" spans="1:60" s="68" customFormat="1" ht="16.5">
      <c r="A192" s="67"/>
      <c r="D192" s="69"/>
      <c r="E192" s="70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  <c r="BB192" s="71"/>
      <c r="BC192" s="71"/>
      <c r="BD192" s="71"/>
      <c r="BE192" s="71"/>
      <c r="BF192" s="71"/>
      <c r="BG192" s="71"/>
      <c r="BH192" s="71"/>
    </row>
    <row r="193" spans="1:60" s="68" customFormat="1" ht="16.5">
      <c r="A193" s="67"/>
      <c r="D193" s="69"/>
      <c r="E193" s="70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  <c r="BG193" s="71"/>
      <c r="BH193" s="71"/>
    </row>
    <row r="194" spans="1:60" s="68" customFormat="1" ht="16.5">
      <c r="A194" s="67"/>
      <c r="D194" s="69"/>
      <c r="E194" s="70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  <c r="BB194" s="71"/>
      <c r="BC194" s="71"/>
      <c r="BD194" s="71"/>
      <c r="BE194" s="71"/>
      <c r="BF194" s="71"/>
      <c r="BG194" s="71"/>
      <c r="BH194" s="71"/>
    </row>
    <row r="195" spans="1:60" s="68" customFormat="1" ht="16.5">
      <c r="A195" s="67"/>
      <c r="D195" s="69"/>
      <c r="E195" s="70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1"/>
      <c r="BH195" s="71"/>
    </row>
    <row r="196" spans="1:60" s="68" customFormat="1" ht="16.5">
      <c r="A196" s="67"/>
      <c r="D196" s="69"/>
      <c r="E196" s="70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  <c r="BG196" s="71"/>
      <c r="BH196" s="71"/>
    </row>
    <row r="197" spans="1:60" s="68" customFormat="1" ht="16.5">
      <c r="A197" s="67"/>
      <c r="D197" s="69"/>
      <c r="E197" s="70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</row>
    <row r="198" spans="1:60" s="68" customFormat="1" ht="16.5">
      <c r="A198" s="67"/>
      <c r="D198" s="69"/>
      <c r="E198" s="70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</row>
    <row r="199" spans="1:60" s="68" customFormat="1" ht="16.5">
      <c r="A199" s="67"/>
      <c r="D199" s="69"/>
      <c r="E199" s="70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/>
      <c r="BD199" s="71"/>
      <c r="BE199" s="71"/>
      <c r="BF199" s="71"/>
      <c r="BG199" s="71"/>
      <c r="BH199" s="71"/>
    </row>
    <row r="200" spans="1:60" s="68" customFormat="1" ht="16.5">
      <c r="A200" s="67"/>
      <c r="D200" s="69"/>
      <c r="E200" s="70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</row>
    <row r="201" spans="1:60" s="68" customFormat="1" ht="16.5">
      <c r="A201" s="67"/>
      <c r="D201" s="69"/>
      <c r="E201" s="70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</row>
    <row r="202" spans="1:60" s="68" customFormat="1" ht="16.5">
      <c r="A202" s="67"/>
      <c r="D202" s="69"/>
      <c r="E202" s="70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  <c r="BD202" s="71"/>
      <c r="BE202" s="71"/>
      <c r="BF202" s="71"/>
      <c r="BG202" s="71"/>
      <c r="BH202" s="71"/>
    </row>
    <row r="203" spans="1:60" s="68" customFormat="1" ht="16.5">
      <c r="A203" s="67"/>
      <c r="D203" s="69"/>
      <c r="E203" s="70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</row>
    <row r="204" spans="1:60" s="68" customFormat="1" ht="16.5">
      <c r="A204" s="67"/>
      <c r="D204" s="69"/>
      <c r="E204" s="70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</row>
    <row r="205" spans="1:60" s="68" customFormat="1" ht="16.5">
      <c r="A205" s="67"/>
      <c r="D205" s="69"/>
      <c r="E205" s="70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1"/>
      <c r="BH205" s="71"/>
    </row>
  </sheetData>
  <sheetProtection/>
  <mergeCells count="11">
    <mergeCell ref="B8:H8"/>
    <mergeCell ref="I10:J10"/>
    <mergeCell ref="E10:E11"/>
    <mergeCell ref="F10:F11"/>
    <mergeCell ref="G10:G11"/>
    <mergeCell ref="H10:H11"/>
    <mergeCell ref="A7:H7"/>
    <mergeCell ref="A10:A11"/>
    <mergeCell ref="B10:B11"/>
    <mergeCell ref="C10:C11"/>
    <mergeCell ref="D10:D11"/>
  </mergeCells>
  <printOptions horizontalCentered="1"/>
  <pageMargins left="0.35433070866141736" right="0.1968503937007874" top="0.1968503937007874" bottom="0.1968503937007874" header="0.2362204724409449" footer="0.1968503937007874"/>
  <pageSetup fitToHeight="2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2019-05-27T09:02:28Z</cp:lastPrinted>
  <dcterms:created xsi:type="dcterms:W3CDTF">2008-01-10T12:14:22Z</dcterms:created>
  <dcterms:modified xsi:type="dcterms:W3CDTF">2019-05-27T09:02:31Z</dcterms:modified>
  <cp:category/>
  <cp:version/>
  <cp:contentType/>
  <cp:contentStatus/>
</cp:coreProperties>
</file>